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8800" windowHeight="12510"/>
  </bookViews>
  <sheets>
    <sheet name="Sheet1" sheetId="1" r:id="rId1"/>
    <sheet name="Sheet2" sheetId="2" r:id="rId2"/>
    <sheet name="Sheet3" sheetId="3" r:id="rId3"/>
  </sheets>
  <calcPr calcId="152511" iterate="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2" i="1"/>
  <c r="J99" i="1" l="1"/>
  <c r="L99" i="1" l="1"/>
</calcChain>
</file>

<file path=xl/sharedStrings.xml><?xml version="1.0" encoding="utf-8"?>
<sst xmlns="http://schemas.openxmlformats.org/spreadsheetml/2006/main" count="700" uniqueCount="256">
  <si>
    <t>Sub Cat</t>
  </si>
  <si>
    <t>Barcode</t>
  </si>
  <si>
    <t>W/H code</t>
  </si>
  <si>
    <t>Brand</t>
  </si>
  <si>
    <t>Part Code</t>
  </si>
  <si>
    <t>Style</t>
  </si>
  <si>
    <t>Colour</t>
  </si>
  <si>
    <t xml:space="preserve"> Cistern Size</t>
  </si>
  <si>
    <t>Description 1</t>
  </si>
  <si>
    <t>Stock</t>
  </si>
  <si>
    <t>Washbasin</t>
  </si>
  <si>
    <t>Does not apply</t>
  </si>
  <si>
    <t>X</t>
  </si>
  <si>
    <t>Alape</t>
  </si>
  <si>
    <t>Bas</t>
  </si>
  <si>
    <t>White</t>
  </si>
  <si>
    <t>507 x 274</t>
  </si>
  <si>
    <t>Steel enamel undercounter basin</t>
  </si>
  <si>
    <t>Armitage Shanks</t>
  </si>
  <si>
    <t>E893001</t>
  </si>
  <si>
    <t>Sandringham 21</t>
  </si>
  <si>
    <t xml:space="preserve">2TH Washbasin </t>
  </si>
  <si>
    <t>E894901</t>
  </si>
  <si>
    <t>S215501</t>
  </si>
  <si>
    <t>Contour 21</t>
  </si>
  <si>
    <t>NTH Washbasin</t>
  </si>
  <si>
    <t>S247801</t>
  </si>
  <si>
    <t>Portman 21</t>
  </si>
  <si>
    <t>Portman 21 Ped Bsn 55 Wh 1Th Overflow</t>
  </si>
  <si>
    <t>S263601</t>
  </si>
  <si>
    <t>400 x 330</t>
  </si>
  <si>
    <t>2TH Cloakroom Washbasin</t>
  </si>
  <si>
    <t>Pedestal</t>
  </si>
  <si>
    <t>S295501</t>
  </si>
  <si>
    <t>Ova</t>
  </si>
  <si>
    <t>Full Pedestal</t>
  </si>
  <si>
    <t>Duravit</t>
  </si>
  <si>
    <t>0302490000</t>
  </si>
  <si>
    <t>Starck 3</t>
  </si>
  <si>
    <t>525 x 400</t>
  </si>
  <si>
    <t>1TH 490 x 365 Inside size</t>
  </si>
  <si>
    <t>4021534324166</t>
  </si>
  <si>
    <t>0302490039</t>
  </si>
  <si>
    <t>Vanity washbasin</t>
  </si>
  <si>
    <t>0338490000</t>
  </si>
  <si>
    <t>D-Code</t>
  </si>
  <si>
    <t>0339550000</t>
  </si>
  <si>
    <t xml:space="preserve">1TH Semi recessed </t>
  </si>
  <si>
    <t xml:space="preserve">0468400000        </t>
  </si>
  <si>
    <t>Architect</t>
  </si>
  <si>
    <t>NTH Round Undercounter Vanity Basin</t>
  </si>
  <si>
    <t>0857180000</t>
  </si>
  <si>
    <t>Starck II</t>
  </si>
  <si>
    <t>Semi Pedestal</t>
  </si>
  <si>
    <t>0858340000</t>
  </si>
  <si>
    <t>0863200000</t>
  </si>
  <si>
    <t>Caro</t>
  </si>
  <si>
    <t>0863830000</t>
  </si>
  <si>
    <t>0863970000</t>
  </si>
  <si>
    <t>Foster</t>
  </si>
  <si>
    <t>Siphon cover / Semi pedestal</t>
  </si>
  <si>
    <t>0863990000</t>
  </si>
  <si>
    <t>4021534223556</t>
  </si>
  <si>
    <t>0865180000</t>
  </si>
  <si>
    <t>Starck 3 Semi pedestal siphon cover</t>
  </si>
  <si>
    <t>Essential</t>
  </si>
  <si>
    <t>EC020</t>
  </si>
  <si>
    <t>Ocean</t>
  </si>
  <si>
    <t>2TH basin with pedestal</t>
  </si>
  <si>
    <t>Ideal Standard</t>
  </si>
  <si>
    <t>E117001</t>
  </si>
  <si>
    <t>Studio Wall</t>
  </si>
  <si>
    <t>2TH wall hung washbasin</t>
  </si>
  <si>
    <t>E118001</t>
  </si>
  <si>
    <t>Studio</t>
  </si>
  <si>
    <t>E301701</t>
  </si>
  <si>
    <t>Create</t>
  </si>
  <si>
    <t>E501201</t>
  </si>
  <si>
    <t>Concept Sphere</t>
  </si>
  <si>
    <t>2TH Countertop Washbasin</t>
  </si>
  <si>
    <t>E513001</t>
  </si>
  <si>
    <t>Kyomi</t>
  </si>
  <si>
    <t>450 x 390</t>
  </si>
  <si>
    <t>1TH</t>
  </si>
  <si>
    <t>E514001</t>
  </si>
  <si>
    <t>Washbasin full pedestal</t>
  </si>
  <si>
    <t>E715201</t>
  </si>
  <si>
    <t>Wrong description?</t>
  </si>
  <si>
    <t>1TH Square shape</t>
  </si>
  <si>
    <t>E740201</t>
  </si>
  <si>
    <t>Space</t>
  </si>
  <si>
    <t>E745601</t>
  </si>
  <si>
    <t>E783801</t>
  </si>
  <si>
    <t>Concept</t>
  </si>
  <si>
    <t>J467901</t>
  </si>
  <si>
    <t>Playa</t>
  </si>
  <si>
    <t>K007201</t>
  </si>
  <si>
    <t>Tonic</t>
  </si>
  <si>
    <t>K011601</t>
  </si>
  <si>
    <t>Tonic II</t>
  </si>
  <si>
    <t>K072001</t>
  </si>
  <si>
    <t>Moments</t>
  </si>
  <si>
    <t>580 x 458 x 140</t>
  </si>
  <si>
    <t>S231301</t>
  </si>
  <si>
    <t>S271401</t>
  </si>
  <si>
    <t>Sandringham</t>
  </si>
  <si>
    <t>1TH on right - Cloakroom</t>
  </si>
  <si>
    <t>T058901</t>
  </si>
  <si>
    <t>Tempo</t>
  </si>
  <si>
    <t>Kohler</t>
  </si>
  <si>
    <t>19085D-00 (4158)</t>
  </si>
  <si>
    <t>Candide/Panache</t>
  </si>
  <si>
    <t>CTH</t>
  </si>
  <si>
    <t>Laufen</t>
  </si>
  <si>
    <t>Valor 56</t>
  </si>
  <si>
    <t>1TH Round basin</t>
  </si>
  <si>
    <t>Lecico</t>
  </si>
  <si>
    <t>FS110019200000</t>
  </si>
  <si>
    <t>Atlas</t>
  </si>
  <si>
    <t>500 x 426</t>
  </si>
  <si>
    <t>FS11103A1D0000</t>
  </si>
  <si>
    <t>1TH Semi countertop - Damaged</t>
  </si>
  <si>
    <t>FS129018250000</t>
  </si>
  <si>
    <t>Disabled</t>
  </si>
  <si>
    <t>2TH Washbasin</t>
  </si>
  <si>
    <t>FS12B1400B0000</t>
  </si>
  <si>
    <t>FS131018120000</t>
  </si>
  <si>
    <t>1TH No overflow</t>
  </si>
  <si>
    <t>FS131110000005</t>
  </si>
  <si>
    <t>Laguna</t>
  </si>
  <si>
    <t>FS1361400B0000</t>
  </si>
  <si>
    <t>Madison</t>
  </si>
  <si>
    <t>NC101</t>
  </si>
  <si>
    <t>1TH Semi counter</t>
  </si>
  <si>
    <t>No Code</t>
  </si>
  <si>
    <t>Charisma 10</t>
  </si>
  <si>
    <t>SL2600SY</t>
  </si>
  <si>
    <t>No Brand</t>
  </si>
  <si>
    <t>314 B2</t>
  </si>
  <si>
    <t>500 x 420</t>
  </si>
  <si>
    <t>1 LH Taphole Classic style</t>
  </si>
  <si>
    <t>E3106</t>
  </si>
  <si>
    <t>No brand</t>
  </si>
  <si>
    <t>NC102</t>
  </si>
  <si>
    <t>2TH Round basin</t>
  </si>
  <si>
    <t>T10-110</t>
  </si>
  <si>
    <t>Nuie</t>
  </si>
  <si>
    <t>NCG102</t>
  </si>
  <si>
    <t>Carmela</t>
  </si>
  <si>
    <t xml:space="preserve">1TH </t>
  </si>
  <si>
    <t>NCG103</t>
  </si>
  <si>
    <t>Full pedestal</t>
  </si>
  <si>
    <t>QX (Essentials)</t>
  </si>
  <si>
    <t>EC2002</t>
  </si>
  <si>
    <t>Iris</t>
  </si>
  <si>
    <t>550 x 450</t>
  </si>
  <si>
    <t>2TH</t>
  </si>
  <si>
    <t>QX (Shires)</t>
  </si>
  <si>
    <t>ACCENT</t>
  </si>
  <si>
    <t>560 X 450 X 12</t>
  </si>
  <si>
    <t>1TH Countertop with rounded front edge</t>
  </si>
  <si>
    <t>TCANM105-MINI</t>
  </si>
  <si>
    <t>Mini</t>
  </si>
  <si>
    <t>Mini Full Pedestal</t>
  </si>
  <si>
    <t>Roca</t>
  </si>
  <si>
    <t>Dama</t>
  </si>
  <si>
    <t>Roca Dama Semi Pedestal for 450mm basin - 335323005</t>
  </si>
  <si>
    <t>Debba</t>
  </si>
  <si>
    <t>Washbasin pedestal</t>
  </si>
  <si>
    <t>Giralda</t>
  </si>
  <si>
    <t>Senso Square</t>
  </si>
  <si>
    <t>Senso Square Semi Pedestal</t>
  </si>
  <si>
    <t>Shires</t>
  </si>
  <si>
    <t>Simas</t>
  </si>
  <si>
    <t>SIMAS558</t>
  </si>
  <si>
    <t>Semi inset Pre-punched 3 Holes</t>
  </si>
  <si>
    <t>Toto</t>
  </si>
  <si>
    <t>LW766HFY</t>
  </si>
  <si>
    <t>Half ped for above</t>
  </si>
  <si>
    <t>Semi Pedestal for Round washbasins</t>
  </si>
  <si>
    <t>LW766Y</t>
  </si>
  <si>
    <t>Round</t>
  </si>
  <si>
    <t>Round washbasin with 1 tap hole. Semi ped LW66HFY</t>
  </si>
  <si>
    <t>Twyford</t>
  </si>
  <si>
    <t>AR4970WH</t>
  </si>
  <si>
    <t>Alcona</t>
  </si>
  <si>
    <t>E14222WH</t>
  </si>
  <si>
    <t>E100</t>
  </si>
  <si>
    <t>550 x 440</t>
  </si>
  <si>
    <t>E100 Round basin 550 x 440 2TH with Vado taps</t>
  </si>
  <si>
    <t xml:space="preserve">E14511WH </t>
  </si>
  <si>
    <t>Square</t>
  </si>
  <si>
    <t>1TH Countertop washbasin</t>
  </si>
  <si>
    <t>EN4910WH</t>
  </si>
  <si>
    <t>Entice</t>
  </si>
  <si>
    <t>GGOT01WH</t>
  </si>
  <si>
    <t>Option</t>
  </si>
  <si>
    <t>Twyford Basin and full pedestal pack</t>
  </si>
  <si>
    <t>GN4221WH</t>
  </si>
  <si>
    <t>Gal</t>
  </si>
  <si>
    <t>(W) Gal 550 Basin 1T GN4221WH</t>
  </si>
  <si>
    <t>GN4321WH</t>
  </si>
  <si>
    <t>GN4821WH</t>
  </si>
  <si>
    <t>Galeria</t>
  </si>
  <si>
    <t>1TH Cloakroom</t>
  </si>
  <si>
    <t>MD4131WH</t>
  </si>
  <si>
    <t>Moda</t>
  </si>
  <si>
    <t>500 x 440</t>
  </si>
  <si>
    <t>1TH Contemporary Washbasin</t>
  </si>
  <si>
    <t>MD4510WH</t>
  </si>
  <si>
    <t xml:space="preserve">WSL Moda 450 U/C/Top Basin </t>
  </si>
  <si>
    <t>MD4910WH</t>
  </si>
  <si>
    <t>OT4910WH</t>
  </si>
  <si>
    <t>SA4256WH</t>
  </si>
  <si>
    <t>Sola Medical</t>
  </si>
  <si>
    <t>Sola Medical Basin 500mm 1TH LH</t>
  </si>
  <si>
    <t>VC5910WH</t>
  </si>
  <si>
    <t>Vitra</t>
  </si>
  <si>
    <t>Vincenta</t>
  </si>
  <si>
    <t>4313L003-0022</t>
  </si>
  <si>
    <t>Milton</t>
  </si>
  <si>
    <t>2TH Basin</t>
  </si>
  <si>
    <t>5345L003-0001</t>
  </si>
  <si>
    <t>460 x 280</t>
  </si>
  <si>
    <t>1TH Left hand Cloakroom basin</t>
  </si>
  <si>
    <t>5666B0031082</t>
  </si>
  <si>
    <t>Metropole</t>
  </si>
  <si>
    <t>395 x 400 x 165</t>
  </si>
  <si>
    <t>Square undercounter washbasin</t>
  </si>
  <si>
    <t>6001 003 0002</t>
  </si>
  <si>
    <t>Luna</t>
  </si>
  <si>
    <t>450 x 360</t>
  </si>
  <si>
    <t>6002 003 0002</t>
  </si>
  <si>
    <t>6003 003 0002</t>
  </si>
  <si>
    <t>Pluto</t>
  </si>
  <si>
    <t>1TH Washbasin</t>
  </si>
  <si>
    <t>6004 003 0002</t>
  </si>
  <si>
    <t>550 x 455</t>
  </si>
  <si>
    <t>1TH Washbasin (check qty)</t>
  </si>
  <si>
    <t>6007 003 0002</t>
  </si>
  <si>
    <t>500 x 390</t>
  </si>
  <si>
    <t>1TH Cloakroom washbasin</t>
  </si>
  <si>
    <t>6012 000 0002</t>
  </si>
  <si>
    <t>6014 403 0002</t>
  </si>
  <si>
    <t>650 x 510</t>
  </si>
  <si>
    <t>1TH Washbasin VITRACLEAN</t>
  </si>
  <si>
    <t>6064 003 0001</t>
  </si>
  <si>
    <t>650 x 520</t>
  </si>
  <si>
    <t>1TH Inset countertop washbasin</t>
  </si>
  <si>
    <t>6157 003 001</t>
  </si>
  <si>
    <t>6911 003 0156</t>
  </si>
  <si>
    <t>6925 003 0156</t>
  </si>
  <si>
    <t>7074 B003 001</t>
  </si>
  <si>
    <t>Shift</t>
  </si>
  <si>
    <t>RRP</t>
  </si>
  <si>
    <t xml:space="preserve">Line RRP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</si>
</sst>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6">
    <xf numFmtId="0" fontId="0" fillId="0" borderId="0" xfId="0"/>
    <xf numFmtId="0" fontId="1" fillId="2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14" fontId="2" fillId="0" borderId="0" xfId="0" applyNumberFormat="1" applyFont="1" applyFill="1" applyAlignment="1">
      <alignment horizontal="left"/>
    </xf>
    <xf numFmtId="164" fontId="0" fillId="0" borderId="0" xfId="1" applyFont="1"/>
    <xf numFmtId="0" fontId="0" fillId="0" borderId="2" xfId="0" applyBorder="1" applyAlignment="1">
      <alignment horizontal="center"/>
    </xf>
    <xf numFmtId="1" fontId="1" fillId="2" borderId="1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1" fontId="3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2" fontId="5" fillId="0" borderId="1" xfId="0" applyNumberFormat="1" applyFont="1" applyBorder="1"/>
    <xf numFmtId="1" fontId="2" fillId="0" borderId="1" xfId="0" applyNumberFormat="1" applyFont="1" applyFill="1" applyBorder="1" applyAlignment="1">
      <alignment horizontal="center"/>
    </xf>
    <xf numFmtId="0" fontId="5" fillId="0" borderId="1" xfId="0" applyFont="1" applyBorder="1"/>
    <xf numFmtId="49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Border="1"/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2" fontId="4" fillId="0" borderId="1" xfId="0" applyNumberFormat="1" applyFont="1" applyBorder="1"/>
    <xf numFmtId="0" fontId="2" fillId="0" borderId="1" xfId="0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tabSelected="1" topLeftCell="B1" zoomScale="70" zoomScaleNormal="70" workbookViewId="0">
      <selection activeCell="S35" sqref="S35"/>
    </sheetView>
  </sheetViews>
  <sheetFormatPr defaultRowHeight="15" x14ac:dyDescent="0.25"/>
  <cols>
    <col min="1" max="1" width="13.5703125" customWidth="1"/>
    <col min="2" max="2" width="16.42578125" customWidth="1"/>
    <col min="4" max="4" width="14.5703125" customWidth="1"/>
    <col min="5" max="5" width="14.42578125" customWidth="1"/>
    <col min="6" max="6" width="13.5703125" customWidth="1"/>
    <col min="8" max="8" width="13.85546875" customWidth="1"/>
    <col min="9" max="9" width="34.28515625" customWidth="1"/>
    <col min="12" max="12" width="14.42578125" style="9" customWidth="1"/>
  </cols>
  <sheetData>
    <row r="1" spans="1:12" x14ac:dyDescent="0.25">
      <c r="A1" s="1" t="s">
        <v>0</v>
      </c>
      <c r="B1" s="11" t="s">
        <v>1</v>
      </c>
      <c r="C1" s="12" t="s">
        <v>2</v>
      </c>
      <c r="D1" s="13" t="s">
        <v>3</v>
      </c>
      <c r="E1" s="11" t="s">
        <v>4</v>
      </c>
      <c r="F1" s="13" t="s">
        <v>5</v>
      </c>
      <c r="G1" s="13" t="s">
        <v>6</v>
      </c>
      <c r="H1" s="13" t="s">
        <v>7</v>
      </c>
      <c r="I1" s="14" t="s">
        <v>8</v>
      </c>
      <c r="J1" s="14" t="s">
        <v>9</v>
      </c>
      <c r="K1" s="13" t="s">
        <v>254</v>
      </c>
      <c r="L1" s="13" t="s">
        <v>255</v>
      </c>
    </row>
    <row r="2" spans="1:12" x14ac:dyDescent="0.25">
      <c r="A2" s="2" t="s">
        <v>10</v>
      </c>
      <c r="B2" s="15" t="s">
        <v>11</v>
      </c>
      <c r="C2" s="16" t="s">
        <v>12</v>
      </c>
      <c r="D2" s="17" t="s">
        <v>13</v>
      </c>
      <c r="E2" s="18">
        <v>2250700000</v>
      </c>
      <c r="F2" s="17" t="s">
        <v>14</v>
      </c>
      <c r="G2" s="15" t="s">
        <v>15</v>
      </c>
      <c r="H2" s="19" t="s">
        <v>16</v>
      </c>
      <c r="I2" s="19" t="s">
        <v>17</v>
      </c>
      <c r="J2" s="20">
        <v>70</v>
      </c>
      <c r="K2" s="21">
        <v>194.57</v>
      </c>
      <c r="L2" s="22">
        <f>SUM(J2*K2)</f>
        <v>13619.9</v>
      </c>
    </row>
    <row r="3" spans="1:12" x14ac:dyDescent="0.25">
      <c r="A3" s="2" t="s">
        <v>10</v>
      </c>
      <c r="B3" s="23">
        <v>5017830440932</v>
      </c>
      <c r="C3" s="16" t="s">
        <v>12</v>
      </c>
      <c r="D3" s="17" t="s">
        <v>18</v>
      </c>
      <c r="E3" s="19" t="s">
        <v>19</v>
      </c>
      <c r="F3" s="17" t="s">
        <v>20</v>
      </c>
      <c r="G3" s="17" t="s">
        <v>15</v>
      </c>
      <c r="H3" s="19"/>
      <c r="I3" s="17" t="s">
        <v>21</v>
      </c>
      <c r="J3" s="24">
        <v>14</v>
      </c>
      <c r="K3" s="21">
        <v>88.34</v>
      </c>
      <c r="L3" s="22">
        <f t="shared" ref="L3:L66" si="0">SUM(J3*K3)</f>
        <v>1236.76</v>
      </c>
    </row>
    <row r="4" spans="1:12" x14ac:dyDescent="0.25">
      <c r="A4" s="2" t="s">
        <v>10</v>
      </c>
      <c r="B4" s="15" t="s">
        <v>11</v>
      </c>
      <c r="C4" s="16" t="s">
        <v>12</v>
      </c>
      <c r="D4" s="15" t="s">
        <v>18</v>
      </c>
      <c r="E4" s="15" t="s">
        <v>22</v>
      </c>
      <c r="F4" s="15" t="s">
        <v>20</v>
      </c>
      <c r="G4" s="15" t="s">
        <v>15</v>
      </c>
      <c r="H4" s="15">
        <v>550</v>
      </c>
      <c r="I4" s="25" t="s">
        <v>10</v>
      </c>
      <c r="J4" s="24">
        <v>2</v>
      </c>
      <c r="K4" s="21">
        <v>53.51</v>
      </c>
      <c r="L4" s="22">
        <f t="shared" si="0"/>
        <v>107.02</v>
      </c>
    </row>
    <row r="5" spans="1:12" x14ac:dyDescent="0.25">
      <c r="A5" s="3" t="s">
        <v>10</v>
      </c>
      <c r="B5" s="23">
        <v>5017830380023</v>
      </c>
      <c r="C5" s="16" t="s">
        <v>12</v>
      </c>
      <c r="D5" s="17" t="s">
        <v>18</v>
      </c>
      <c r="E5" s="19" t="s">
        <v>23</v>
      </c>
      <c r="F5" s="17" t="s">
        <v>24</v>
      </c>
      <c r="G5" s="17" t="s">
        <v>15</v>
      </c>
      <c r="H5" s="19">
        <v>600</v>
      </c>
      <c r="I5" s="17" t="s">
        <v>25</v>
      </c>
      <c r="J5" s="24">
        <v>1</v>
      </c>
      <c r="K5" s="26">
        <v>179</v>
      </c>
      <c r="L5" s="22">
        <f t="shared" si="0"/>
        <v>179</v>
      </c>
    </row>
    <row r="6" spans="1:12" x14ac:dyDescent="0.25">
      <c r="A6" s="2" t="s">
        <v>10</v>
      </c>
      <c r="B6" s="15">
        <v>5017830411864</v>
      </c>
      <c r="C6" s="27" t="s">
        <v>12</v>
      </c>
      <c r="D6" s="15" t="s">
        <v>18</v>
      </c>
      <c r="E6" s="15" t="s">
        <v>26</v>
      </c>
      <c r="F6" s="15" t="s">
        <v>27</v>
      </c>
      <c r="G6" s="15" t="s">
        <v>15</v>
      </c>
      <c r="H6" s="15">
        <v>550</v>
      </c>
      <c r="I6" s="17" t="s">
        <v>28</v>
      </c>
      <c r="J6" s="24">
        <v>15</v>
      </c>
      <c r="K6" s="26">
        <v>182</v>
      </c>
      <c r="L6" s="22">
        <f t="shared" si="0"/>
        <v>2730</v>
      </c>
    </row>
    <row r="7" spans="1:12" x14ac:dyDescent="0.25">
      <c r="A7" s="2" t="s">
        <v>10</v>
      </c>
      <c r="B7" s="15">
        <v>5017830466802</v>
      </c>
      <c r="C7" s="27" t="s">
        <v>12</v>
      </c>
      <c r="D7" s="15" t="s">
        <v>18</v>
      </c>
      <c r="E7" s="15" t="s">
        <v>29</v>
      </c>
      <c r="F7" s="15" t="s">
        <v>24</v>
      </c>
      <c r="G7" s="15" t="s">
        <v>15</v>
      </c>
      <c r="H7" s="15" t="s">
        <v>30</v>
      </c>
      <c r="I7" s="25" t="s">
        <v>31</v>
      </c>
      <c r="J7" s="24">
        <v>1</v>
      </c>
      <c r="K7" s="28">
        <v>85.42</v>
      </c>
      <c r="L7" s="22">
        <f t="shared" si="0"/>
        <v>85.42</v>
      </c>
    </row>
    <row r="8" spans="1:12" x14ac:dyDescent="0.25">
      <c r="A8" s="2" t="s">
        <v>32</v>
      </c>
      <c r="B8" s="15">
        <v>50112001069554</v>
      </c>
      <c r="C8" s="27" t="s">
        <v>12</v>
      </c>
      <c r="D8" s="15" t="s">
        <v>18</v>
      </c>
      <c r="E8" s="15" t="s">
        <v>33</v>
      </c>
      <c r="F8" s="15" t="s">
        <v>34</v>
      </c>
      <c r="G8" s="15" t="s">
        <v>15</v>
      </c>
      <c r="H8" s="15"/>
      <c r="I8" s="25" t="s">
        <v>35</v>
      </c>
      <c r="J8" s="24">
        <v>4</v>
      </c>
      <c r="K8" s="26">
        <v>33.9</v>
      </c>
      <c r="L8" s="22">
        <f t="shared" si="0"/>
        <v>135.6</v>
      </c>
    </row>
    <row r="9" spans="1:12" x14ac:dyDescent="0.25">
      <c r="A9" s="2" t="s">
        <v>10</v>
      </c>
      <c r="B9" s="15">
        <v>4021534223334</v>
      </c>
      <c r="C9" s="27" t="s">
        <v>12</v>
      </c>
      <c r="D9" s="15" t="s">
        <v>36</v>
      </c>
      <c r="E9" s="29" t="s">
        <v>37</v>
      </c>
      <c r="F9" s="15" t="s">
        <v>38</v>
      </c>
      <c r="G9" s="15" t="s">
        <v>15</v>
      </c>
      <c r="H9" s="15" t="s">
        <v>39</v>
      </c>
      <c r="I9" s="25" t="s">
        <v>40</v>
      </c>
      <c r="J9" s="24">
        <v>30</v>
      </c>
      <c r="K9" s="26">
        <v>199.95</v>
      </c>
      <c r="L9" s="22">
        <f t="shared" si="0"/>
        <v>5998.5</v>
      </c>
    </row>
    <row r="10" spans="1:12" x14ac:dyDescent="0.25">
      <c r="A10" s="2" t="s">
        <v>10</v>
      </c>
      <c r="B10" s="30" t="s">
        <v>41</v>
      </c>
      <c r="C10" s="31" t="s">
        <v>12</v>
      </c>
      <c r="D10" s="32" t="s">
        <v>36</v>
      </c>
      <c r="E10" s="30" t="s">
        <v>42</v>
      </c>
      <c r="F10" s="32" t="s">
        <v>38</v>
      </c>
      <c r="G10" s="15" t="s">
        <v>15</v>
      </c>
      <c r="H10" s="33">
        <v>490</v>
      </c>
      <c r="I10" s="33" t="s">
        <v>43</v>
      </c>
      <c r="J10" s="24">
        <v>25</v>
      </c>
      <c r="K10" s="26">
        <v>199.95</v>
      </c>
      <c r="L10" s="22">
        <f t="shared" si="0"/>
        <v>4998.75</v>
      </c>
    </row>
    <row r="11" spans="1:12" x14ac:dyDescent="0.25">
      <c r="A11" s="3" t="s">
        <v>10</v>
      </c>
      <c r="B11" s="23">
        <v>4021534344084</v>
      </c>
      <c r="C11" s="16" t="s">
        <v>12</v>
      </c>
      <c r="D11" s="17" t="s">
        <v>36</v>
      </c>
      <c r="E11" s="34" t="s">
        <v>44</v>
      </c>
      <c r="F11" s="17" t="s">
        <v>45</v>
      </c>
      <c r="G11" s="17" t="s">
        <v>15</v>
      </c>
      <c r="H11" s="19"/>
      <c r="I11" s="17"/>
      <c r="J11" s="20">
        <v>4</v>
      </c>
      <c r="K11" s="26">
        <v>114.95</v>
      </c>
      <c r="L11" s="22">
        <f t="shared" si="0"/>
        <v>459.8</v>
      </c>
    </row>
    <row r="12" spans="1:12" x14ac:dyDescent="0.25">
      <c r="A12" s="2" t="s">
        <v>10</v>
      </c>
      <c r="B12" s="15">
        <v>4021534384721</v>
      </c>
      <c r="C12" s="27" t="s">
        <v>12</v>
      </c>
      <c r="D12" s="15" t="s">
        <v>36</v>
      </c>
      <c r="E12" s="29" t="s">
        <v>46</v>
      </c>
      <c r="F12" s="15" t="s">
        <v>45</v>
      </c>
      <c r="G12" s="15" t="s">
        <v>15</v>
      </c>
      <c r="H12" s="15">
        <v>550</v>
      </c>
      <c r="I12" s="25" t="s">
        <v>47</v>
      </c>
      <c r="J12" s="24">
        <v>37</v>
      </c>
      <c r="K12" s="26">
        <v>199</v>
      </c>
      <c r="L12" s="22">
        <f t="shared" si="0"/>
        <v>7363</v>
      </c>
    </row>
    <row r="13" spans="1:12" x14ac:dyDescent="0.25">
      <c r="A13" s="2" t="s">
        <v>10</v>
      </c>
      <c r="B13" s="15">
        <v>4021534150401</v>
      </c>
      <c r="C13" s="27" t="s">
        <v>12</v>
      </c>
      <c r="D13" s="15" t="s">
        <v>36</v>
      </c>
      <c r="E13" s="29" t="s">
        <v>48</v>
      </c>
      <c r="F13" s="15" t="s">
        <v>49</v>
      </c>
      <c r="G13" s="15" t="s">
        <v>15</v>
      </c>
      <c r="H13" s="15">
        <v>400</v>
      </c>
      <c r="I13" s="25" t="s">
        <v>50</v>
      </c>
      <c r="J13" s="24">
        <v>29</v>
      </c>
      <c r="K13" s="26">
        <v>167</v>
      </c>
      <c r="L13" s="22">
        <f t="shared" si="0"/>
        <v>4843</v>
      </c>
    </row>
    <row r="14" spans="1:12" x14ac:dyDescent="0.25">
      <c r="A14" s="2" t="s">
        <v>32</v>
      </c>
      <c r="B14" s="35">
        <v>4021534344152</v>
      </c>
      <c r="C14" s="27" t="s">
        <v>12</v>
      </c>
      <c r="D14" s="32" t="s">
        <v>36</v>
      </c>
      <c r="E14" s="29" t="s">
        <v>51</v>
      </c>
      <c r="F14" s="30" t="s">
        <v>52</v>
      </c>
      <c r="G14" s="32" t="s">
        <v>15</v>
      </c>
      <c r="H14" s="33"/>
      <c r="I14" s="32" t="s">
        <v>53</v>
      </c>
      <c r="J14" s="24">
        <v>1</v>
      </c>
      <c r="K14" s="26">
        <v>56.22</v>
      </c>
      <c r="L14" s="22">
        <f t="shared" si="0"/>
        <v>56.22</v>
      </c>
    </row>
    <row r="15" spans="1:12" x14ac:dyDescent="0.25">
      <c r="A15" s="2" t="s">
        <v>32</v>
      </c>
      <c r="B15" s="35">
        <v>4021534862984</v>
      </c>
      <c r="C15" s="27" t="s">
        <v>12</v>
      </c>
      <c r="D15" s="32" t="s">
        <v>36</v>
      </c>
      <c r="E15" s="29" t="s">
        <v>54</v>
      </c>
      <c r="F15" s="30" t="s">
        <v>52</v>
      </c>
      <c r="G15" s="32" t="s">
        <v>15</v>
      </c>
      <c r="H15" s="33"/>
      <c r="I15" s="32" t="s">
        <v>53</v>
      </c>
      <c r="J15" s="24">
        <v>1</v>
      </c>
      <c r="K15" s="26">
        <v>99.01</v>
      </c>
      <c r="L15" s="22">
        <f t="shared" si="0"/>
        <v>99.01</v>
      </c>
    </row>
    <row r="16" spans="1:12" x14ac:dyDescent="0.25">
      <c r="A16" s="2" t="s">
        <v>32</v>
      </c>
      <c r="B16" s="15">
        <v>4021534221480</v>
      </c>
      <c r="C16" s="27" t="s">
        <v>12</v>
      </c>
      <c r="D16" s="15" t="s">
        <v>36</v>
      </c>
      <c r="E16" s="29" t="s">
        <v>55</v>
      </c>
      <c r="F16" s="15" t="s">
        <v>56</v>
      </c>
      <c r="G16" s="15" t="s">
        <v>15</v>
      </c>
      <c r="H16" s="15"/>
      <c r="I16" s="25"/>
      <c r="J16" s="24">
        <v>1</v>
      </c>
      <c r="K16" s="26">
        <v>100</v>
      </c>
      <c r="L16" s="22">
        <f t="shared" si="0"/>
        <v>100</v>
      </c>
    </row>
    <row r="17" spans="1:12" x14ac:dyDescent="0.25">
      <c r="A17" s="2" t="s">
        <v>32</v>
      </c>
      <c r="B17" s="35">
        <v>4021534217418</v>
      </c>
      <c r="C17" s="27" t="s">
        <v>12</v>
      </c>
      <c r="D17" s="32" t="s">
        <v>36</v>
      </c>
      <c r="E17" s="29" t="s">
        <v>57</v>
      </c>
      <c r="F17" s="30" t="s">
        <v>52</v>
      </c>
      <c r="G17" s="32" t="s">
        <v>15</v>
      </c>
      <c r="H17" s="33"/>
      <c r="I17" s="32" t="s">
        <v>53</v>
      </c>
      <c r="J17" s="24">
        <v>2</v>
      </c>
      <c r="K17" s="26">
        <v>50</v>
      </c>
      <c r="L17" s="22">
        <f t="shared" si="0"/>
        <v>100</v>
      </c>
    </row>
    <row r="18" spans="1:12" x14ac:dyDescent="0.25">
      <c r="A18" s="5" t="s">
        <v>32</v>
      </c>
      <c r="B18" s="35">
        <v>4021534214868</v>
      </c>
      <c r="C18" s="31" t="s">
        <v>12</v>
      </c>
      <c r="D18" s="32" t="s">
        <v>36</v>
      </c>
      <c r="E18" s="36" t="s">
        <v>58</v>
      </c>
      <c r="F18" s="37" t="s">
        <v>59</v>
      </c>
      <c r="G18" s="32" t="s">
        <v>15</v>
      </c>
      <c r="H18" s="33"/>
      <c r="I18" s="32" t="s">
        <v>60</v>
      </c>
      <c r="J18" s="38">
        <v>11</v>
      </c>
      <c r="K18" s="26">
        <v>80</v>
      </c>
      <c r="L18" s="22">
        <f t="shared" si="0"/>
        <v>880</v>
      </c>
    </row>
    <row r="19" spans="1:12" x14ac:dyDescent="0.25">
      <c r="A19" s="2" t="s">
        <v>32</v>
      </c>
      <c r="B19" s="15">
        <v>560182214899</v>
      </c>
      <c r="C19" s="27" t="s">
        <v>12</v>
      </c>
      <c r="D19" s="15" t="s">
        <v>36</v>
      </c>
      <c r="E19" s="29" t="s">
        <v>61</v>
      </c>
      <c r="F19" s="15" t="s">
        <v>59</v>
      </c>
      <c r="G19" s="15" t="s">
        <v>15</v>
      </c>
      <c r="H19" s="15"/>
      <c r="I19" s="25" t="s">
        <v>53</v>
      </c>
      <c r="J19" s="24">
        <v>3</v>
      </c>
      <c r="K19" s="26">
        <v>91.2</v>
      </c>
      <c r="L19" s="22">
        <f t="shared" si="0"/>
        <v>273.60000000000002</v>
      </c>
    </row>
    <row r="20" spans="1:12" x14ac:dyDescent="0.25">
      <c r="A20" s="3" t="s">
        <v>32</v>
      </c>
      <c r="B20" s="23" t="s">
        <v>62</v>
      </c>
      <c r="C20" s="16" t="s">
        <v>12</v>
      </c>
      <c r="D20" s="17" t="s">
        <v>36</v>
      </c>
      <c r="E20" s="39" t="s">
        <v>63</v>
      </c>
      <c r="F20" s="17" t="s">
        <v>38</v>
      </c>
      <c r="G20" s="17" t="s">
        <v>15</v>
      </c>
      <c r="H20" s="19"/>
      <c r="I20" s="19" t="s">
        <v>64</v>
      </c>
      <c r="J20" s="20">
        <v>6</v>
      </c>
      <c r="K20" s="26">
        <v>90</v>
      </c>
      <c r="L20" s="22">
        <f t="shared" si="0"/>
        <v>540</v>
      </c>
    </row>
    <row r="21" spans="1:12" x14ac:dyDescent="0.25">
      <c r="A21" s="5" t="s">
        <v>10</v>
      </c>
      <c r="B21" s="35" t="s">
        <v>11</v>
      </c>
      <c r="C21" s="27" t="s">
        <v>12</v>
      </c>
      <c r="D21" s="32" t="s">
        <v>65</v>
      </c>
      <c r="E21" s="40" t="s">
        <v>66</v>
      </c>
      <c r="F21" s="37" t="s">
        <v>67</v>
      </c>
      <c r="G21" s="37" t="s">
        <v>15</v>
      </c>
      <c r="H21" s="41">
        <v>550</v>
      </c>
      <c r="I21" s="37" t="s">
        <v>68</v>
      </c>
      <c r="J21" s="24">
        <v>4</v>
      </c>
      <c r="K21" s="42">
        <v>112.79</v>
      </c>
      <c r="L21" s="22">
        <f t="shared" si="0"/>
        <v>451.16</v>
      </c>
    </row>
    <row r="22" spans="1:12" x14ac:dyDescent="0.25">
      <c r="A22" s="2" t="s">
        <v>32</v>
      </c>
      <c r="B22" s="35" t="s">
        <v>11</v>
      </c>
      <c r="C22" s="27" t="s">
        <v>12</v>
      </c>
      <c r="D22" s="32" t="s">
        <v>69</v>
      </c>
      <c r="E22" s="43">
        <v>7502</v>
      </c>
      <c r="F22" s="32"/>
      <c r="G22" s="15" t="s">
        <v>15</v>
      </c>
      <c r="H22" s="33"/>
      <c r="I22" s="32"/>
      <c r="J22" s="24">
        <v>1</v>
      </c>
      <c r="K22" s="26">
        <v>50</v>
      </c>
      <c r="L22" s="22">
        <f t="shared" si="0"/>
        <v>50</v>
      </c>
    </row>
    <row r="23" spans="1:12" x14ac:dyDescent="0.25">
      <c r="A23" s="2" t="s">
        <v>10</v>
      </c>
      <c r="B23" s="23">
        <v>5017830031369</v>
      </c>
      <c r="C23" s="27" t="s">
        <v>12</v>
      </c>
      <c r="D23" s="17" t="s">
        <v>69</v>
      </c>
      <c r="E23" s="19" t="s">
        <v>70</v>
      </c>
      <c r="F23" s="17" t="s">
        <v>71</v>
      </c>
      <c r="G23" s="17" t="s">
        <v>15</v>
      </c>
      <c r="H23" s="19">
        <v>350</v>
      </c>
      <c r="I23" s="17" t="s">
        <v>72</v>
      </c>
      <c r="J23" s="20">
        <v>2</v>
      </c>
      <c r="K23" s="26">
        <v>61.12</v>
      </c>
      <c r="L23" s="22">
        <f t="shared" si="0"/>
        <v>122.24</v>
      </c>
    </row>
    <row r="24" spans="1:12" x14ac:dyDescent="0.25">
      <c r="A24" s="2" t="s">
        <v>10</v>
      </c>
      <c r="B24" s="23" t="s">
        <v>11</v>
      </c>
      <c r="C24" s="16" t="s">
        <v>12</v>
      </c>
      <c r="D24" s="17" t="s">
        <v>69</v>
      </c>
      <c r="E24" s="19" t="s">
        <v>73</v>
      </c>
      <c r="F24" s="17" t="s">
        <v>74</v>
      </c>
      <c r="G24" s="17" t="s">
        <v>15</v>
      </c>
      <c r="H24" s="19">
        <v>450</v>
      </c>
      <c r="I24" s="17" t="s">
        <v>21</v>
      </c>
      <c r="J24" s="20">
        <v>1</v>
      </c>
      <c r="K24" s="26">
        <v>83.95</v>
      </c>
      <c r="L24" s="22">
        <f t="shared" si="0"/>
        <v>83.95</v>
      </c>
    </row>
    <row r="25" spans="1:12" x14ac:dyDescent="0.25">
      <c r="A25" s="2" t="s">
        <v>32</v>
      </c>
      <c r="B25" s="15">
        <v>5017830354987</v>
      </c>
      <c r="C25" s="27" t="s">
        <v>12</v>
      </c>
      <c r="D25" s="15" t="s">
        <v>69</v>
      </c>
      <c r="E25" s="15" t="s">
        <v>75</v>
      </c>
      <c r="F25" s="15" t="s">
        <v>76</v>
      </c>
      <c r="G25" s="15" t="s">
        <v>15</v>
      </c>
      <c r="H25" s="15"/>
      <c r="I25" s="25" t="s">
        <v>53</v>
      </c>
      <c r="J25" s="24">
        <v>4</v>
      </c>
      <c r="K25" s="26">
        <v>50</v>
      </c>
      <c r="L25" s="22">
        <f t="shared" si="0"/>
        <v>200</v>
      </c>
    </row>
    <row r="26" spans="1:12" x14ac:dyDescent="0.25">
      <c r="A26" s="6" t="s">
        <v>10</v>
      </c>
      <c r="B26" s="15" t="s">
        <v>11</v>
      </c>
      <c r="C26" s="24" t="s">
        <v>12</v>
      </c>
      <c r="D26" s="15" t="s">
        <v>69</v>
      </c>
      <c r="E26" s="29" t="s">
        <v>77</v>
      </c>
      <c r="F26" s="15" t="s">
        <v>78</v>
      </c>
      <c r="G26" s="15" t="s">
        <v>15</v>
      </c>
      <c r="H26" s="15">
        <v>480</v>
      </c>
      <c r="I26" s="25" t="s">
        <v>79</v>
      </c>
      <c r="J26" s="24">
        <v>2</v>
      </c>
      <c r="K26" s="26">
        <v>159.72</v>
      </c>
      <c r="L26" s="22">
        <f t="shared" si="0"/>
        <v>319.44</v>
      </c>
    </row>
    <row r="27" spans="1:12" x14ac:dyDescent="0.25">
      <c r="A27" s="2" t="s">
        <v>10</v>
      </c>
      <c r="B27" s="15">
        <v>5017830152156</v>
      </c>
      <c r="C27" s="27" t="s">
        <v>12</v>
      </c>
      <c r="D27" s="15" t="s">
        <v>69</v>
      </c>
      <c r="E27" s="29" t="s">
        <v>80</v>
      </c>
      <c r="F27" s="15" t="s">
        <v>81</v>
      </c>
      <c r="G27" s="15" t="s">
        <v>15</v>
      </c>
      <c r="H27" s="15" t="s">
        <v>82</v>
      </c>
      <c r="I27" s="25" t="s">
        <v>83</v>
      </c>
      <c r="J27" s="24">
        <v>8</v>
      </c>
      <c r="K27" s="42">
        <v>204.57</v>
      </c>
      <c r="L27" s="22">
        <f t="shared" si="0"/>
        <v>1636.56</v>
      </c>
    </row>
    <row r="28" spans="1:12" x14ac:dyDescent="0.25">
      <c r="A28" s="5" t="s">
        <v>32</v>
      </c>
      <c r="B28" s="35" t="s">
        <v>11</v>
      </c>
      <c r="C28" s="27" t="s">
        <v>12</v>
      </c>
      <c r="D28" s="32" t="s">
        <v>69</v>
      </c>
      <c r="E28" s="43" t="s">
        <v>84</v>
      </c>
      <c r="F28" s="32"/>
      <c r="G28" s="32" t="s">
        <v>15</v>
      </c>
      <c r="H28" s="33"/>
      <c r="I28" s="32" t="s">
        <v>85</v>
      </c>
      <c r="J28" s="24">
        <v>1</v>
      </c>
      <c r="K28" s="26">
        <v>50</v>
      </c>
      <c r="L28" s="22">
        <f t="shared" si="0"/>
        <v>50</v>
      </c>
    </row>
    <row r="29" spans="1:12" x14ac:dyDescent="0.25">
      <c r="A29" s="7" t="s">
        <v>10</v>
      </c>
      <c r="B29" s="44" t="s">
        <v>11</v>
      </c>
      <c r="C29" s="45" t="s">
        <v>12</v>
      </c>
      <c r="D29" s="44" t="s">
        <v>69</v>
      </c>
      <c r="E29" s="17" t="s">
        <v>86</v>
      </c>
      <c r="F29" s="17"/>
      <c r="G29" s="17" t="s">
        <v>15</v>
      </c>
      <c r="H29" s="17" t="s">
        <v>87</v>
      </c>
      <c r="I29" s="17" t="s">
        <v>88</v>
      </c>
      <c r="J29" s="20">
        <v>3</v>
      </c>
      <c r="K29" s="26">
        <v>133.66999999999999</v>
      </c>
      <c r="L29" s="22">
        <f t="shared" si="0"/>
        <v>401.01</v>
      </c>
    </row>
    <row r="30" spans="1:12" x14ac:dyDescent="0.25">
      <c r="A30" s="2" t="s">
        <v>32</v>
      </c>
      <c r="B30" s="15">
        <v>5017830166009</v>
      </c>
      <c r="C30" s="27" t="s">
        <v>12</v>
      </c>
      <c r="D30" s="15" t="s">
        <v>69</v>
      </c>
      <c r="E30" s="15" t="s">
        <v>89</v>
      </c>
      <c r="F30" s="15" t="s">
        <v>90</v>
      </c>
      <c r="G30" s="15" t="s">
        <v>15</v>
      </c>
      <c r="H30" s="15"/>
      <c r="I30" s="25" t="s">
        <v>35</v>
      </c>
      <c r="J30" s="24">
        <v>5</v>
      </c>
      <c r="K30" s="21">
        <v>51.15</v>
      </c>
      <c r="L30" s="22">
        <f t="shared" si="0"/>
        <v>255.75</v>
      </c>
    </row>
    <row r="31" spans="1:12" x14ac:dyDescent="0.25">
      <c r="A31" s="2" t="s">
        <v>10</v>
      </c>
      <c r="B31" s="35" t="s">
        <v>11</v>
      </c>
      <c r="C31" s="27" t="s">
        <v>12</v>
      </c>
      <c r="D31" s="32" t="s">
        <v>69</v>
      </c>
      <c r="E31" s="43" t="s">
        <v>91</v>
      </c>
      <c r="F31" s="32"/>
      <c r="G31" s="17" t="s">
        <v>15</v>
      </c>
      <c r="H31" s="33"/>
      <c r="I31" s="32"/>
      <c r="J31" s="24">
        <v>1</v>
      </c>
      <c r="K31" s="26">
        <v>47.14</v>
      </c>
      <c r="L31" s="22">
        <f t="shared" si="0"/>
        <v>47.14</v>
      </c>
    </row>
    <row r="32" spans="1:12" x14ac:dyDescent="0.25">
      <c r="A32" s="2" t="s">
        <v>32</v>
      </c>
      <c r="B32" s="15">
        <v>5017830389064</v>
      </c>
      <c r="C32" s="27" t="s">
        <v>12</v>
      </c>
      <c r="D32" s="15" t="s">
        <v>69</v>
      </c>
      <c r="E32" s="15" t="s">
        <v>92</v>
      </c>
      <c r="F32" s="15" t="s">
        <v>93</v>
      </c>
      <c r="G32" s="15" t="s">
        <v>15</v>
      </c>
      <c r="H32" s="15"/>
      <c r="I32" s="25"/>
      <c r="J32" s="24">
        <v>2</v>
      </c>
      <c r="K32" s="26">
        <v>51.5</v>
      </c>
      <c r="L32" s="22">
        <f t="shared" si="0"/>
        <v>103</v>
      </c>
    </row>
    <row r="33" spans="1:12" x14ac:dyDescent="0.25">
      <c r="A33" s="2" t="s">
        <v>32</v>
      </c>
      <c r="B33" s="15" t="s">
        <v>11</v>
      </c>
      <c r="C33" s="27" t="s">
        <v>12</v>
      </c>
      <c r="D33" s="15" t="s">
        <v>69</v>
      </c>
      <c r="E33" s="15" t="s">
        <v>94</v>
      </c>
      <c r="F33" s="15" t="s">
        <v>95</v>
      </c>
      <c r="G33" s="15" t="s">
        <v>15</v>
      </c>
      <c r="H33" s="15"/>
      <c r="I33" s="25" t="s">
        <v>53</v>
      </c>
      <c r="J33" s="24">
        <v>2</v>
      </c>
      <c r="K33" s="26">
        <v>52</v>
      </c>
      <c r="L33" s="22">
        <f t="shared" si="0"/>
        <v>104</v>
      </c>
    </row>
    <row r="34" spans="1:12" x14ac:dyDescent="0.25">
      <c r="A34" s="2" t="s">
        <v>32</v>
      </c>
      <c r="B34" s="15">
        <v>5017830859389</v>
      </c>
      <c r="C34" s="27" t="s">
        <v>12</v>
      </c>
      <c r="D34" s="15" t="s">
        <v>69</v>
      </c>
      <c r="E34" s="15" t="s">
        <v>96</v>
      </c>
      <c r="F34" s="15" t="s">
        <v>97</v>
      </c>
      <c r="G34" s="15" t="s">
        <v>15</v>
      </c>
      <c r="H34" s="15"/>
      <c r="I34" s="25" t="s">
        <v>53</v>
      </c>
      <c r="J34" s="24">
        <v>3</v>
      </c>
      <c r="K34" s="42">
        <v>144.96</v>
      </c>
      <c r="L34" s="22">
        <f t="shared" si="0"/>
        <v>434.88</v>
      </c>
    </row>
    <row r="35" spans="1:12" x14ac:dyDescent="0.25">
      <c r="A35" s="2" t="s">
        <v>32</v>
      </c>
      <c r="B35" s="15">
        <v>4015413061629</v>
      </c>
      <c r="C35" s="27" t="s">
        <v>12</v>
      </c>
      <c r="D35" s="15" t="s">
        <v>69</v>
      </c>
      <c r="E35" s="15" t="s">
        <v>98</v>
      </c>
      <c r="F35" s="15" t="s">
        <v>99</v>
      </c>
      <c r="G35" s="15" t="s">
        <v>15</v>
      </c>
      <c r="H35" s="15"/>
      <c r="I35" s="25" t="s">
        <v>35</v>
      </c>
      <c r="J35" s="24">
        <v>3</v>
      </c>
      <c r="K35" s="26">
        <v>120</v>
      </c>
      <c r="L35" s="22">
        <f t="shared" si="0"/>
        <v>360</v>
      </c>
    </row>
    <row r="36" spans="1:12" x14ac:dyDescent="0.25">
      <c r="A36" s="2" t="s">
        <v>10</v>
      </c>
      <c r="B36" s="15">
        <v>4015413978682</v>
      </c>
      <c r="C36" s="27" t="s">
        <v>12</v>
      </c>
      <c r="D36" s="15" t="s">
        <v>69</v>
      </c>
      <c r="E36" s="15" t="s">
        <v>100</v>
      </c>
      <c r="F36" s="15" t="s">
        <v>101</v>
      </c>
      <c r="G36" s="15" t="s">
        <v>15</v>
      </c>
      <c r="H36" s="15" t="s">
        <v>102</v>
      </c>
      <c r="I36" s="25" t="s">
        <v>83</v>
      </c>
      <c r="J36" s="24">
        <v>28</v>
      </c>
      <c r="K36" s="42">
        <v>210</v>
      </c>
      <c r="L36" s="22">
        <f t="shared" si="0"/>
        <v>5880</v>
      </c>
    </row>
    <row r="37" spans="1:12" x14ac:dyDescent="0.25">
      <c r="A37" s="2" t="s">
        <v>10</v>
      </c>
      <c r="B37" s="35" t="s">
        <v>11</v>
      </c>
      <c r="C37" s="27" t="s">
        <v>12</v>
      </c>
      <c r="D37" s="32" t="s">
        <v>69</v>
      </c>
      <c r="E37" s="43" t="s">
        <v>103</v>
      </c>
      <c r="F37" s="32"/>
      <c r="G37" s="32" t="s">
        <v>15</v>
      </c>
      <c r="H37" s="33"/>
      <c r="I37" s="32"/>
      <c r="J37" s="24">
        <v>1</v>
      </c>
      <c r="K37" s="26">
        <v>103.4</v>
      </c>
      <c r="L37" s="22">
        <f t="shared" si="0"/>
        <v>103.4</v>
      </c>
    </row>
    <row r="38" spans="1:12" x14ac:dyDescent="0.25">
      <c r="A38" s="5" t="s">
        <v>10</v>
      </c>
      <c r="B38" s="35" t="s">
        <v>11</v>
      </c>
      <c r="C38" s="27" t="s">
        <v>12</v>
      </c>
      <c r="D38" s="32" t="s">
        <v>69</v>
      </c>
      <c r="E38" s="43" t="s">
        <v>104</v>
      </c>
      <c r="F38" s="32" t="s">
        <v>105</v>
      </c>
      <c r="G38" s="32" t="s">
        <v>15</v>
      </c>
      <c r="H38" s="33">
        <v>450</v>
      </c>
      <c r="I38" s="32" t="s">
        <v>106</v>
      </c>
      <c r="J38" s="24">
        <v>1</v>
      </c>
      <c r="K38" s="42">
        <v>90.91</v>
      </c>
      <c r="L38" s="22">
        <f t="shared" si="0"/>
        <v>90.91</v>
      </c>
    </row>
    <row r="39" spans="1:12" x14ac:dyDescent="0.25">
      <c r="A39" s="2" t="s">
        <v>10</v>
      </c>
      <c r="B39" s="23">
        <v>8014140407591</v>
      </c>
      <c r="C39" s="31" t="s">
        <v>12</v>
      </c>
      <c r="D39" s="17" t="s">
        <v>69</v>
      </c>
      <c r="E39" s="19" t="s">
        <v>107</v>
      </c>
      <c r="F39" s="17" t="s">
        <v>108</v>
      </c>
      <c r="G39" s="17" t="s">
        <v>15</v>
      </c>
      <c r="H39" s="19">
        <v>500</v>
      </c>
      <c r="I39" s="17" t="s">
        <v>21</v>
      </c>
      <c r="J39" s="20">
        <v>1</v>
      </c>
      <c r="K39" s="26">
        <v>92.98</v>
      </c>
      <c r="L39" s="22">
        <f t="shared" si="0"/>
        <v>92.98</v>
      </c>
    </row>
    <row r="40" spans="1:12" x14ac:dyDescent="0.25">
      <c r="A40" s="2" t="s">
        <v>10</v>
      </c>
      <c r="B40" s="15">
        <v>3440890543763</v>
      </c>
      <c r="C40" s="27" t="s">
        <v>12</v>
      </c>
      <c r="D40" s="15" t="s">
        <v>109</v>
      </c>
      <c r="E40" s="15" t="s">
        <v>110</v>
      </c>
      <c r="F40" s="15" t="s">
        <v>111</v>
      </c>
      <c r="G40" s="15" t="s">
        <v>15</v>
      </c>
      <c r="H40" s="15">
        <v>550</v>
      </c>
      <c r="I40" s="25" t="s">
        <v>112</v>
      </c>
      <c r="J40" s="24">
        <v>7</v>
      </c>
      <c r="K40" s="26">
        <v>148</v>
      </c>
      <c r="L40" s="22">
        <f t="shared" si="0"/>
        <v>1036</v>
      </c>
    </row>
    <row r="41" spans="1:12" x14ac:dyDescent="0.25">
      <c r="A41" s="2" t="s">
        <v>10</v>
      </c>
      <c r="B41" s="15">
        <v>4014804815834</v>
      </c>
      <c r="C41" s="20" t="s">
        <v>12</v>
      </c>
      <c r="D41" s="15" t="s">
        <v>113</v>
      </c>
      <c r="E41" s="15">
        <v>8.1472100012399995</v>
      </c>
      <c r="F41" s="15" t="s">
        <v>114</v>
      </c>
      <c r="G41" s="15" t="s">
        <v>15</v>
      </c>
      <c r="H41" s="15"/>
      <c r="I41" s="25" t="s">
        <v>115</v>
      </c>
      <c r="J41" s="24">
        <v>15</v>
      </c>
      <c r="K41" s="26">
        <v>60</v>
      </c>
      <c r="L41" s="22">
        <f t="shared" si="0"/>
        <v>900</v>
      </c>
    </row>
    <row r="42" spans="1:12" x14ac:dyDescent="0.25">
      <c r="A42" s="3" t="s">
        <v>10</v>
      </c>
      <c r="B42" s="23">
        <v>6221006011904</v>
      </c>
      <c r="C42" s="27" t="s">
        <v>12</v>
      </c>
      <c r="D42" s="17" t="s">
        <v>116</v>
      </c>
      <c r="E42" s="19" t="s">
        <v>117</v>
      </c>
      <c r="F42" s="17" t="s">
        <v>118</v>
      </c>
      <c r="G42" s="17" t="s">
        <v>15</v>
      </c>
      <c r="H42" s="19" t="s">
        <v>119</v>
      </c>
      <c r="I42" s="17" t="s">
        <v>21</v>
      </c>
      <c r="J42" s="20">
        <v>4</v>
      </c>
      <c r="K42" s="26">
        <v>60</v>
      </c>
      <c r="L42" s="22">
        <f t="shared" si="0"/>
        <v>240</v>
      </c>
    </row>
    <row r="43" spans="1:12" x14ac:dyDescent="0.25">
      <c r="A43" s="2" t="s">
        <v>10</v>
      </c>
      <c r="B43" s="15" t="s">
        <v>11</v>
      </c>
      <c r="C43" s="24" t="s">
        <v>12</v>
      </c>
      <c r="D43" s="15" t="s">
        <v>116</v>
      </c>
      <c r="E43" s="15" t="s">
        <v>120</v>
      </c>
      <c r="F43" s="41" t="s">
        <v>118</v>
      </c>
      <c r="G43" s="15" t="s">
        <v>15</v>
      </c>
      <c r="H43" s="15">
        <v>550</v>
      </c>
      <c r="I43" s="25" t="s">
        <v>121</v>
      </c>
      <c r="J43" s="24">
        <v>2</v>
      </c>
      <c r="K43" s="26">
        <v>60</v>
      </c>
      <c r="L43" s="22">
        <f t="shared" si="0"/>
        <v>120</v>
      </c>
    </row>
    <row r="44" spans="1:12" x14ac:dyDescent="0.25">
      <c r="A44" s="2" t="s">
        <v>10</v>
      </c>
      <c r="B44" s="15">
        <v>6221006097229</v>
      </c>
      <c r="C44" s="27" t="s">
        <v>12</v>
      </c>
      <c r="D44" s="15" t="s">
        <v>116</v>
      </c>
      <c r="E44" s="15" t="s">
        <v>122</v>
      </c>
      <c r="F44" s="15" t="s">
        <v>123</v>
      </c>
      <c r="G44" s="15" t="s">
        <v>15</v>
      </c>
      <c r="H44" s="15">
        <v>450</v>
      </c>
      <c r="I44" s="25" t="s">
        <v>124</v>
      </c>
      <c r="J44" s="24">
        <v>2</v>
      </c>
      <c r="K44" s="26">
        <v>100</v>
      </c>
      <c r="L44" s="22">
        <f t="shared" si="0"/>
        <v>200</v>
      </c>
    </row>
    <row r="45" spans="1:12" x14ac:dyDescent="0.25">
      <c r="A45" s="2" t="s">
        <v>32</v>
      </c>
      <c r="B45" s="15">
        <v>6221006052730</v>
      </c>
      <c r="C45" s="27" t="s">
        <v>12</v>
      </c>
      <c r="D45" s="15" t="s">
        <v>116</v>
      </c>
      <c r="E45" s="15" t="s">
        <v>125</v>
      </c>
      <c r="F45" s="15"/>
      <c r="G45" s="15" t="s">
        <v>15</v>
      </c>
      <c r="H45" s="15"/>
      <c r="I45" s="25"/>
      <c r="J45" s="24">
        <v>3</v>
      </c>
      <c r="K45" s="26">
        <v>50</v>
      </c>
      <c r="L45" s="22">
        <f t="shared" si="0"/>
        <v>150</v>
      </c>
    </row>
    <row r="46" spans="1:12" x14ac:dyDescent="0.25">
      <c r="A46" s="2" t="s">
        <v>10</v>
      </c>
      <c r="B46" s="15">
        <v>6221006091289</v>
      </c>
      <c r="C46" s="24" t="s">
        <v>12</v>
      </c>
      <c r="D46" s="15" t="s">
        <v>116</v>
      </c>
      <c r="E46" s="15" t="s">
        <v>126</v>
      </c>
      <c r="F46" s="15"/>
      <c r="G46" s="15" t="s">
        <v>15</v>
      </c>
      <c r="H46" s="15">
        <v>450</v>
      </c>
      <c r="I46" s="25" t="s">
        <v>127</v>
      </c>
      <c r="J46" s="24">
        <v>1</v>
      </c>
      <c r="K46" s="26">
        <v>60</v>
      </c>
      <c r="L46" s="22">
        <f t="shared" si="0"/>
        <v>60</v>
      </c>
    </row>
    <row r="47" spans="1:12" x14ac:dyDescent="0.25">
      <c r="A47" s="2" t="s">
        <v>32</v>
      </c>
      <c r="B47" s="35">
        <v>6221006076132</v>
      </c>
      <c r="C47" s="27" t="s">
        <v>12</v>
      </c>
      <c r="D47" s="32" t="s">
        <v>116</v>
      </c>
      <c r="E47" s="29" t="s">
        <v>128</v>
      </c>
      <c r="F47" s="30" t="s">
        <v>129</v>
      </c>
      <c r="G47" s="32" t="s">
        <v>15</v>
      </c>
      <c r="H47" s="33"/>
      <c r="I47" s="32" t="s">
        <v>35</v>
      </c>
      <c r="J47" s="24">
        <v>1</v>
      </c>
      <c r="K47" s="26">
        <v>50</v>
      </c>
      <c r="L47" s="22">
        <f t="shared" si="0"/>
        <v>50</v>
      </c>
    </row>
    <row r="48" spans="1:12" x14ac:dyDescent="0.25">
      <c r="A48" s="2" t="s">
        <v>32</v>
      </c>
      <c r="B48" s="15">
        <v>6221006076682</v>
      </c>
      <c r="C48" s="27" t="s">
        <v>12</v>
      </c>
      <c r="D48" s="15" t="s">
        <v>116</v>
      </c>
      <c r="E48" s="15" t="s">
        <v>130</v>
      </c>
      <c r="F48" s="15" t="s">
        <v>131</v>
      </c>
      <c r="G48" s="15" t="s">
        <v>15</v>
      </c>
      <c r="H48" s="15"/>
      <c r="I48" s="25" t="s">
        <v>53</v>
      </c>
      <c r="J48" s="24">
        <v>3</v>
      </c>
      <c r="K48" s="26">
        <v>50</v>
      </c>
      <c r="L48" s="22">
        <f t="shared" si="0"/>
        <v>150</v>
      </c>
    </row>
    <row r="49" spans="1:12" x14ac:dyDescent="0.25">
      <c r="A49" s="5" t="s">
        <v>10</v>
      </c>
      <c r="B49" s="35" t="s">
        <v>11</v>
      </c>
      <c r="C49" s="20" t="s">
        <v>12</v>
      </c>
      <c r="D49" s="32" t="s">
        <v>116</v>
      </c>
      <c r="E49" s="41" t="s">
        <v>132</v>
      </c>
      <c r="F49" s="37"/>
      <c r="G49" s="37" t="s">
        <v>15</v>
      </c>
      <c r="H49" s="41"/>
      <c r="I49" s="37" t="s">
        <v>133</v>
      </c>
      <c r="J49" s="24">
        <v>1</v>
      </c>
      <c r="K49" s="26">
        <v>50</v>
      </c>
      <c r="L49" s="22">
        <f t="shared" si="0"/>
        <v>50</v>
      </c>
    </row>
    <row r="50" spans="1:12" x14ac:dyDescent="0.25">
      <c r="A50" s="5" t="s">
        <v>10</v>
      </c>
      <c r="B50" s="35" t="s">
        <v>11</v>
      </c>
      <c r="C50" s="20" t="s">
        <v>12</v>
      </c>
      <c r="D50" s="32" t="s">
        <v>116</v>
      </c>
      <c r="E50" s="37" t="s">
        <v>134</v>
      </c>
      <c r="F50" s="37" t="s">
        <v>135</v>
      </c>
      <c r="G50" s="37" t="s">
        <v>15</v>
      </c>
      <c r="H50" s="41">
        <v>500</v>
      </c>
      <c r="I50" s="37" t="s">
        <v>124</v>
      </c>
      <c r="J50" s="38">
        <v>1</v>
      </c>
      <c r="K50" s="26">
        <v>50</v>
      </c>
      <c r="L50" s="22">
        <f t="shared" si="0"/>
        <v>50</v>
      </c>
    </row>
    <row r="51" spans="1:12" x14ac:dyDescent="0.25">
      <c r="A51" s="2" t="s">
        <v>10</v>
      </c>
      <c r="B51" s="15" t="s">
        <v>11</v>
      </c>
      <c r="C51" s="27" t="s">
        <v>12</v>
      </c>
      <c r="D51" s="32" t="s">
        <v>116</v>
      </c>
      <c r="E51" s="43" t="s">
        <v>136</v>
      </c>
      <c r="F51" s="32"/>
      <c r="G51" s="37" t="s">
        <v>15</v>
      </c>
      <c r="H51" s="33"/>
      <c r="I51" s="32"/>
      <c r="J51" s="24">
        <v>1</v>
      </c>
      <c r="K51" s="26">
        <v>60</v>
      </c>
      <c r="L51" s="22">
        <f t="shared" si="0"/>
        <v>60</v>
      </c>
    </row>
    <row r="52" spans="1:12" x14ac:dyDescent="0.25">
      <c r="A52" s="2" t="s">
        <v>10</v>
      </c>
      <c r="B52" s="15" t="s">
        <v>11</v>
      </c>
      <c r="C52" s="20" t="s">
        <v>12</v>
      </c>
      <c r="D52" s="15" t="s">
        <v>137</v>
      </c>
      <c r="E52" s="15" t="s">
        <v>138</v>
      </c>
      <c r="F52" s="15"/>
      <c r="G52" s="15" t="s">
        <v>15</v>
      </c>
      <c r="H52" s="15" t="s">
        <v>139</v>
      </c>
      <c r="I52" s="25" t="s">
        <v>140</v>
      </c>
      <c r="J52" s="24">
        <v>1</v>
      </c>
      <c r="K52" s="26">
        <v>61</v>
      </c>
      <c r="L52" s="22">
        <f t="shared" si="0"/>
        <v>61</v>
      </c>
    </row>
    <row r="53" spans="1:12" x14ac:dyDescent="0.25">
      <c r="A53" s="2" t="s">
        <v>32</v>
      </c>
      <c r="B53" s="35" t="s">
        <v>11</v>
      </c>
      <c r="C53" s="27" t="s">
        <v>12</v>
      </c>
      <c r="D53" s="32" t="s">
        <v>137</v>
      </c>
      <c r="E53" s="43" t="s">
        <v>141</v>
      </c>
      <c r="F53" s="32"/>
      <c r="G53" s="15" t="s">
        <v>15</v>
      </c>
      <c r="H53" s="33"/>
      <c r="I53" s="32"/>
      <c r="J53" s="24">
        <v>1</v>
      </c>
      <c r="K53" s="26">
        <v>62</v>
      </c>
      <c r="L53" s="22">
        <f t="shared" si="0"/>
        <v>62</v>
      </c>
    </row>
    <row r="54" spans="1:12" x14ac:dyDescent="0.25">
      <c r="A54" s="5" t="s">
        <v>10</v>
      </c>
      <c r="B54" s="35" t="s">
        <v>11</v>
      </c>
      <c r="C54" s="20" t="s">
        <v>12</v>
      </c>
      <c r="D54" s="32" t="s">
        <v>142</v>
      </c>
      <c r="E54" s="41" t="s">
        <v>143</v>
      </c>
      <c r="F54" s="37"/>
      <c r="G54" s="37" t="s">
        <v>15</v>
      </c>
      <c r="H54" s="41"/>
      <c r="I54" s="37" t="s">
        <v>144</v>
      </c>
      <c r="J54" s="24">
        <v>1</v>
      </c>
      <c r="K54" s="26">
        <v>63</v>
      </c>
      <c r="L54" s="22">
        <f t="shared" si="0"/>
        <v>63</v>
      </c>
    </row>
    <row r="55" spans="1:12" x14ac:dyDescent="0.25">
      <c r="A55" s="2" t="s">
        <v>32</v>
      </c>
      <c r="B55" s="35" t="s">
        <v>11</v>
      </c>
      <c r="C55" s="27" t="s">
        <v>12</v>
      </c>
      <c r="D55" s="32" t="s">
        <v>137</v>
      </c>
      <c r="E55" s="43" t="s">
        <v>145</v>
      </c>
      <c r="F55" s="32"/>
      <c r="G55" s="15" t="s">
        <v>15</v>
      </c>
      <c r="H55" s="33"/>
      <c r="I55" s="32"/>
      <c r="J55" s="24">
        <v>3</v>
      </c>
      <c r="K55" s="26">
        <v>64</v>
      </c>
      <c r="L55" s="22">
        <f t="shared" si="0"/>
        <v>192</v>
      </c>
    </row>
    <row r="56" spans="1:12" x14ac:dyDescent="0.25">
      <c r="A56" s="2" t="s">
        <v>10</v>
      </c>
      <c r="B56" s="15">
        <v>5055275818381</v>
      </c>
      <c r="C56" s="20" t="s">
        <v>12</v>
      </c>
      <c r="D56" s="15" t="s">
        <v>146</v>
      </c>
      <c r="E56" s="17" t="s">
        <v>147</v>
      </c>
      <c r="F56" s="15" t="s">
        <v>148</v>
      </c>
      <c r="G56" s="17" t="s">
        <v>15</v>
      </c>
      <c r="H56" s="19">
        <v>550</v>
      </c>
      <c r="I56" s="17" t="s">
        <v>149</v>
      </c>
      <c r="J56" s="20">
        <v>3</v>
      </c>
      <c r="K56" s="26">
        <v>89.99</v>
      </c>
      <c r="L56" s="22">
        <f t="shared" si="0"/>
        <v>269.96999999999997</v>
      </c>
    </row>
    <row r="57" spans="1:12" x14ac:dyDescent="0.25">
      <c r="A57" s="2" t="s">
        <v>32</v>
      </c>
      <c r="B57" s="15">
        <v>5055275818398</v>
      </c>
      <c r="C57" s="27" t="s">
        <v>12</v>
      </c>
      <c r="D57" s="15" t="s">
        <v>146</v>
      </c>
      <c r="E57" s="17" t="s">
        <v>150</v>
      </c>
      <c r="F57" s="17"/>
      <c r="G57" s="17" t="s">
        <v>15</v>
      </c>
      <c r="H57" s="19"/>
      <c r="I57" s="17" t="s">
        <v>151</v>
      </c>
      <c r="J57" s="20">
        <v>1</v>
      </c>
      <c r="K57" s="26">
        <v>50</v>
      </c>
      <c r="L57" s="22">
        <f t="shared" si="0"/>
        <v>50</v>
      </c>
    </row>
    <row r="58" spans="1:12" x14ac:dyDescent="0.25">
      <c r="A58" s="2" t="s">
        <v>10</v>
      </c>
      <c r="B58" s="35" t="s">
        <v>11</v>
      </c>
      <c r="C58" s="20" t="s">
        <v>12</v>
      </c>
      <c r="D58" s="32" t="s">
        <v>152</v>
      </c>
      <c r="E58" s="43" t="s">
        <v>153</v>
      </c>
      <c r="F58" s="32" t="s">
        <v>154</v>
      </c>
      <c r="G58" s="32" t="s">
        <v>15</v>
      </c>
      <c r="H58" s="33" t="s">
        <v>155</v>
      </c>
      <c r="I58" s="32" t="s">
        <v>156</v>
      </c>
      <c r="J58" s="24">
        <v>1</v>
      </c>
      <c r="K58" s="26">
        <v>60.05</v>
      </c>
      <c r="L58" s="22">
        <f t="shared" si="0"/>
        <v>60.05</v>
      </c>
    </row>
    <row r="59" spans="1:12" x14ac:dyDescent="0.25">
      <c r="A59" s="2" t="s">
        <v>10</v>
      </c>
      <c r="B59" s="35" t="s">
        <v>11</v>
      </c>
      <c r="C59" s="20" t="s">
        <v>12</v>
      </c>
      <c r="D59" s="15" t="s">
        <v>157</v>
      </c>
      <c r="E59" s="15">
        <v>235</v>
      </c>
      <c r="F59" s="15" t="s">
        <v>158</v>
      </c>
      <c r="G59" s="15" t="s">
        <v>15</v>
      </c>
      <c r="H59" s="15" t="s">
        <v>159</v>
      </c>
      <c r="I59" s="25" t="s">
        <v>160</v>
      </c>
      <c r="J59" s="24">
        <v>2</v>
      </c>
      <c r="K59" s="26">
        <v>50</v>
      </c>
      <c r="L59" s="22">
        <f t="shared" si="0"/>
        <v>100</v>
      </c>
    </row>
    <row r="60" spans="1:12" x14ac:dyDescent="0.25">
      <c r="A60" s="2" t="s">
        <v>32</v>
      </c>
      <c r="B60" s="15">
        <v>5051451001677</v>
      </c>
      <c r="C60" s="27" t="s">
        <v>12</v>
      </c>
      <c r="D60" s="15" t="s">
        <v>157</v>
      </c>
      <c r="E60" s="15" t="s">
        <v>161</v>
      </c>
      <c r="F60" s="15" t="s">
        <v>162</v>
      </c>
      <c r="G60" s="15" t="s">
        <v>15</v>
      </c>
      <c r="H60" s="15"/>
      <c r="I60" s="25" t="s">
        <v>163</v>
      </c>
      <c r="J60" s="24">
        <v>5</v>
      </c>
      <c r="K60" s="26">
        <v>30</v>
      </c>
      <c r="L60" s="22">
        <f t="shared" si="0"/>
        <v>150</v>
      </c>
    </row>
    <row r="61" spans="1:12" x14ac:dyDescent="0.25">
      <c r="A61" s="4" t="s">
        <v>32</v>
      </c>
      <c r="B61" s="35">
        <v>8414329211450</v>
      </c>
      <c r="C61" s="27" t="s">
        <v>12</v>
      </c>
      <c r="D61" s="32" t="s">
        <v>164</v>
      </c>
      <c r="E61" s="43">
        <v>335323005</v>
      </c>
      <c r="F61" s="32" t="s">
        <v>165</v>
      </c>
      <c r="G61" s="32" t="s">
        <v>15</v>
      </c>
      <c r="H61" s="33"/>
      <c r="I61" s="32" t="s">
        <v>166</v>
      </c>
      <c r="J61" s="24">
        <v>1</v>
      </c>
      <c r="K61" s="26">
        <v>130</v>
      </c>
      <c r="L61" s="22">
        <f t="shared" si="0"/>
        <v>130</v>
      </c>
    </row>
    <row r="62" spans="1:12" x14ac:dyDescent="0.25">
      <c r="A62" s="4" t="s">
        <v>32</v>
      </c>
      <c r="B62" s="35">
        <v>8433290100457</v>
      </c>
      <c r="C62" s="31" t="s">
        <v>12</v>
      </c>
      <c r="D62" s="32" t="s">
        <v>164</v>
      </c>
      <c r="E62" s="33">
        <v>335990000</v>
      </c>
      <c r="F62" s="32" t="s">
        <v>167</v>
      </c>
      <c r="G62" s="32" t="s">
        <v>15</v>
      </c>
      <c r="H62" s="32"/>
      <c r="I62" s="32" t="s">
        <v>168</v>
      </c>
      <c r="J62" s="24">
        <v>2</v>
      </c>
      <c r="K62" s="26">
        <v>65.180000000000007</v>
      </c>
      <c r="L62" s="22">
        <f t="shared" si="0"/>
        <v>130.36000000000001</v>
      </c>
    </row>
    <row r="63" spans="1:12" x14ac:dyDescent="0.25">
      <c r="A63" s="2" t="s">
        <v>32</v>
      </c>
      <c r="B63" s="15">
        <v>8414329213379</v>
      </c>
      <c r="C63" s="27" t="s">
        <v>12</v>
      </c>
      <c r="D63" s="15" t="s">
        <v>164</v>
      </c>
      <c r="E63" s="15">
        <v>337460000</v>
      </c>
      <c r="F63" s="15" t="s">
        <v>169</v>
      </c>
      <c r="G63" s="15" t="s">
        <v>15</v>
      </c>
      <c r="H63" s="15"/>
      <c r="I63" s="25"/>
      <c r="J63" s="24">
        <v>16</v>
      </c>
      <c r="K63" s="42">
        <v>78.14</v>
      </c>
      <c r="L63" s="22">
        <f t="shared" si="0"/>
        <v>1250.24</v>
      </c>
    </row>
    <row r="64" spans="1:12" x14ac:dyDescent="0.25">
      <c r="A64" s="5" t="s">
        <v>32</v>
      </c>
      <c r="B64" s="35">
        <v>8414329744477</v>
      </c>
      <c r="C64" s="31" t="s">
        <v>12</v>
      </c>
      <c r="D64" s="32" t="s">
        <v>164</v>
      </c>
      <c r="E64" s="41">
        <v>337512000</v>
      </c>
      <c r="F64" s="37" t="s">
        <v>170</v>
      </c>
      <c r="G64" s="37" t="s">
        <v>15</v>
      </c>
      <c r="H64" s="41"/>
      <c r="I64" s="37" t="s">
        <v>171</v>
      </c>
      <c r="J64" s="38">
        <v>3</v>
      </c>
      <c r="K64" s="26">
        <v>104.54</v>
      </c>
      <c r="L64" s="22">
        <f t="shared" si="0"/>
        <v>313.62</v>
      </c>
    </row>
    <row r="65" spans="1:12" x14ac:dyDescent="0.25">
      <c r="A65" s="2" t="s">
        <v>32</v>
      </c>
      <c r="B65" s="15" t="s">
        <v>11</v>
      </c>
      <c r="C65" s="27" t="s">
        <v>12</v>
      </c>
      <c r="D65" s="15" t="s">
        <v>172</v>
      </c>
      <c r="E65" s="15">
        <v>651</v>
      </c>
      <c r="F65" s="15"/>
      <c r="G65" s="15" t="s">
        <v>15</v>
      </c>
      <c r="H65" s="15"/>
      <c r="I65" s="25"/>
      <c r="J65" s="24">
        <v>1</v>
      </c>
      <c r="K65" s="26">
        <v>30</v>
      </c>
      <c r="L65" s="22">
        <f t="shared" si="0"/>
        <v>30</v>
      </c>
    </row>
    <row r="66" spans="1:12" x14ac:dyDescent="0.25">
      <c r="A66" s="2" t="s">
        <v>10</v>
      </c>
      <c r="B66" s="35" t="s">
        <v>11</v>
      </c>
      <c r="C66" s="20" t="s">
        <v>12</v>
      </c>
      <c r="D66" s="32" t="s">
        <v>173</v>
      </c>
      <c r="E66" s="33" t="s">
        <v>174</v>
      </c>
      <c r="F66" s="32"/>
      <c r="G66" s="32" t="s">
        <v>15</v>
      </c>
      <c r="H66" s="33">
        <v>565</v>
      </c>
      <c r="I66" s="32" t="s">
        <v>175</v>
      </c>
      <c r="J66" s="24">
        <v>7</v>
      </c>
      <c r="K66" s="26">
        <v>120</v>
      </c>
      <c r="L66" s="22">
        <f t="shared" si="0"/>
        <v>840</v>
      </c>
    </row>
    <row r="67" spans="1:12" x14ac:dyDescent="0.25">
      <c r="A67" s="2" t="s">
        <v>32</v>
      </c>
      <c r="B67" s="15">
        <v>4022693001209</v>
      </c>
      <c r="C67" s="27" t="s">
        <v>12</v>
      </c>
      <c r="D67" s="15" t="s">
        <v>176</v>
      </c>
      <c r="E67" s="15" t="s">
        <v>177</v>
      </c>
      <c r="F67" s="15" t="s">
        <v>178</v>
      </c>
      <c r="G67" s="15" t="s">
        <v>15</v>
      </c>
      <c r="H67" s="15"/>
      <c r="I67" s="25" t="s">
        <v>179</v>
      </c>
      <c r="J67" s="24">
        <v>8</v>
      </c>
      <c r="K67" s="26">
        <v>100</v>
      </c>
      <c r="L67" s="22">
        <f t="shared" ref="L67:L98" si="1">SUM(J67*K67)</f>
        <v>800</v>
      </c>
    </row>
    <row r="68" spans="1:12" x14ac:dyDescent="0.25">
      <c r="A68" s="2" t="s">
        <v>10</v>
      </c>
      <c r="B68" s="15">
        <v>4022693001100</v>
      </c>
      <c r="C68" s="20" t="s">
        <v>12</v>
      </c>
      <c r="D68" s="15" t="s">
        <v>176</v>
      </c>
      <c r="E68" s="15" t="s">
        <v>180</v>
      </c>
      <c r="F68" s="15" t="s">
        <v>181</v>
      </c>
      <c r="G68" s="15" t="s">
        <v>15</v>
      </c>
      <c r="H68" s="15"/>
      <c r="I68" s="25" t="s">
        <v>182</v>
      </c>
      <c r="J68" s="24">
        <v>8</v>
      </c>
      <c r="K68" s="26">
        <v>250</v>
      </c>
      <c r="L68" s="22">
        <f t="shared" si="1"/>
        <v>2000</v>
      </c>
    </row>
    <row r="69" spans="1:12" x14ac:dyDescent="0.25">
      <c r="A69" s="2" t="s">
        <v>32</v>
      </c>
      <c r="B69" s="15">
        <v>5024959372631</v>
      </c>
      <c r="C69" s="27" t="s">
        <v>12</v>
      </c>
      <c r="D69" s="15" t="s">
        <v>183</v>
      </c>
      <c r="E69" s="15" t="s">
        <v>184</v>
      </c>
      <c r="F69" s="15" t="s">
        <v>185</v>
      </c>
      <c r="G69" s="15" t="s">
        <v>15</v>
      </c>
      <c r="H69" s="15"/>
      <c r="I69" s="25" t="s">
        <v>53</v>
      </c>
      <c r="J69" s="24">
        <v>1</v>
      </c>
      <c r="K69" s="42">
        <v>49.54</v>
      </c>
      <c r="L69" s="22">
        <f t="shared" si="1"/>
        <v>49.54</v>
      </c>
    </row>
    <row r="70" spans="1:12" x14ac:dyDescent="0.25">
      <c r="A70" s="5" t="s">
        <v>10</v>
      </c>
      <c r="B70" s="35">
        <v>5024959389608</v>
      </c>
      <c r="C70" s="20" t="s">
        <v>12</v>
      </c>
      <c r="D70" s="32" t="s">
        <v>183</v>
      </c>
      <c r="E70" s="41" t="s">
        <v>186</v>
      </c>
      <c r="F70" s="37" t="s">
        <v>187</v>
      </c>
      <c r="G70" s="37" t="s">
        <v>15</v>
      </c>
      <c r="H70" s="41" t="s">
        <v>188</v>
      </c>
      <c r="I70" s="37" t="s">
        <v>189</v>
      </c>
      <c r="J70" s="38">
        <v>8</v>
      </c>
      <c r="K70" s="42">
        <v>83.18</v>
      </c>
      <c r="L70" s="22">
        <f t="shared" si="1"/>
        <v>665.44</v>
      </c>
    </row>
    <row r="71" spans="1:12" x14ac:dyDescent="0.25">
      <c r="A71" s="4" t="s">
        <v>10</v>
      </c>
      <c r="B71" s="35">
        <v>5024959389752</v>
      </c>
      <c r="C71" s="20" t="s">
        <v>12</v>
      </c>
      <c r="D71" s="32" t="s">
        <v>183</v>
      </c>
      <c r="E71" s="32" t="s">
        <v>190</v>
      </c>
      <c r="F71" s="32" t="s">
        <v>191</v>
      </c>
      <c r="G71" s="32" t="s">
        <v>15</v>
      </c>
      <c r="H71" s="33" t="s">
        <v>155</v>
      </c>
      <c r="I71" s="32" t="s">
        <v>192</v>
      </c>
      <c r="J71" s="24">
        <v>1</v>
      </c>
      <c r="K71" s="26">
        <v>115.84</v>
      </c>
      <c r="L71" s="22">
        <f t="shared" si="1"/>
        <v>115.84</v>
      </c>
    </row>
    <row r="72" spans="1:12" x14ac:dyDescent="0.25">
      <c r="A72" s="2" t="s">
        <v>32</v>
      </c>
      <c r="B72" s="15">
        <v>5024959269184</v>
      </c>
      <c r="C72" s="27" t="s">
        <v>12</v>
      </c>
      <c r="D72" s="15" t="s">
        <v>183</v>
      </c>
      <c r="E72" s="15" t="s">
        <v>193</v>
      </c>
      <c r="F72" s="15" t="s">
        <v>194</v>
      </c>
      <c r="G72" s="15" t="s">
        <v>15</v>
      </c>
      <c r="H72" s="15"/>
      <c r="I72" s="25" t="s">
        <v>35</v>
      </c>
      <c r="J72" s="24">
        <v>1</v>
      </c>
      <c r="K72" s="42">
        <v>96.05</v>
      </c>
      <c r="L72" s="22">
        <f t="shared" si="1"/>
        <v>96.05</v>
      </c>
    </row>
    <row r="73" spans="1:12" x14ac:dyDescent="0.25">
      <c r="A73" s="6" t="s">
        <v>10</v>
      </c>
      <c r="B73" s="15" t="s">
        <v>11</v>
      </c>
      <c r="C73" s="24" t="s">
        <v>12</v>
      </c>
      <c r="D73" s="15" t="s">
        <v>183</v>
      </c>
      <c r="E73" s="15" t="s">
        <v>195</v>
      </c>
      <c r="F73" s="15" t="s">
        <v>196</v>
      </c>
      <c r="G73" s="15" t="s">
        <v>15</v>
      </c>
      <c r="H73" s="15"/>
      <c r="I73" s="25" t="s">
        <v>197</v>
      </c>
      <c r="J73" s="24">
        <v>11</v>
      </c>
      <c r="K73" s="26">
        <v>87</v>
      </c>
      <c r="L73" s="22">
        <f t="shared" si="1"/>
        <v>957</v>
      </c>
    </row>
    <row r="74" spans="1:12" x14ac:dyDescent="0.25">
      <c r="A74" s="5" t="s">
        <v>10</v>
      </c>
      <c r="B74" s="35">
        <v>5024959342207</v>
      </c>
      <c r="C74" s="31" t="s">
        <v>12</v>
      </c>
      <c r="D74" s="32" t="s">
        <v>183</v>
      </c>
      <c r="E74" s="37" t="s">
        <v>198</v>
      </c>
      <c r="F74" s="37" t="s">
        <v>199</v>
      </c>
      <c r="G74" s="37" t="s">
        <v>15</v>
      </c>
      <c r="H74" s="41">
        <v>550</v>
      </c>
      <c r="I74" s="37" t="s">
        <v>200</v>
      </c>
      <c r="J74" s="38">
        <v>51</v>
      </c>
      <c r="K74" s="26">
        <v>73.06</v>
      </c>
      <c r="L74" s="22">
        <f t="shared" si="1"/>
        <v>3726.06</v>
      </c>
    </row>
    <row r="75" spans="1:12" x14ac:dyDescent="0.25">
      <c r="A75" s="5" t="s">
        <v>10</v>
      </c>
      <c r="B75" s="35" t="s">
        <v>11</v>
      </c>
      <c r="C75" s="31" t="s">
        <v>12</v>
      </c>
      <c r="D75" s="32" t="s">
        <v>183</v>
      </c>
      <c r="E75" s="37" t="s">
        <v>201</v>
      </c>
      <c r="F75" s="37"/>
      <c r="G75" s="37" t="s">
        <v>15</v>
      </c>
      <c r="H75" s="41"/>
      <c r="I75" s="37"/>
      <c r="J75" s="38">
        <v>1</v>
      </c>
      <c r="K75" s="42">
        <v>122.06</v>
      </c>
      <c r="L75" s="22">
        <f t="shared" si="1"/>
        <v>122.06</v>
      </c>
    </row>
    <row r="76" spans="1:12" x14ac:dyDescent="0.25">
      <c r="A76" s="5" t="s">
        <v>10</v>
      </c>
      <c r="B76" s="35">
        <v>5024959343280</v>
      </c>
      <c r="C76" s="31" t="s">
        <v>12</v>
      </c>
      <c r="D76" s="32" t="s">
        <v>183</v>
      </c>
      <c r="E76" s="37" t="s">
        <v>202</v>
      </c>
      <c r="F76" s="37" t="s">
        <v>203</v>
      </c>
      <c r="G76" s="37" t="s">
        <v>15</v>
      </c>
      <c r="H76" s="41">
        <v>450</v>
      </c>
      <c r="I76" s="37" t="s">
        <v>204</v>
      </c>
      <c r="J76" s="38">
        <v>5</v>
      </c>
      <c r="K76" s="42">
        <v>94.15</v>
      </c>
      <c r="L76" s="22">
        <f t="shared" si="1"/>
        <v>470.75</v>
      </c>
    </row>
    <row r="77" spans="1:12" x14ac:dyDescent="0.25">
      <c r="A77" s="5" t="s">
        <v>10</v>
      </c>
      <c r="B77" s="35">
        <v>5024959374482</v>
      </c>
      <c r="C77" s="31" t="s">
        <v>12</v>
      </c>
      <c r="D77" s="32" t="s">
        <v>183</v>
      </c>
      <c r="E77" s="37" t="s">
        <v>205</v>
      </c>
      <c r="F77" s="37" t="s">
        <v>206</v>
      </c>
      <c r="G77" s="37" t="s">
        <v>15</v>
      </c>
      <c r="H77" s="41" t="s">
        <v>207</v>
      </c>
      <c r="I77" s="37" t="s">
        <v>208</v>
      </c>
      <c r="J77" s="38">
        <v>16</v>
      </c>
      <c r="K77" s="42">
        <v>125.87</v>
      </c>
      <c r="L77" s="22">
        <f t="shared" si="1"/>
        <v>2013.92</v>
      </c>
    </row>
    <row r="78" spans="1:12" x14ac:dyDescent="0.25">
      <c r="A78" s="5" t="s">
        <v>10</v>
      </c>
      <c r="B78" s="35">
        <v>5024959374598</v>
      </c>
      <c r="C78" s="31" t="s">
        <v>12</v>
      </c>
      <c r="D78" s="32" t="s">
        <v>183</v>
      </c>
      <c r="E78" s="41" t="s">
        <v>209</v>
      </c>
      <c r="F78" s="37" t="s">
        <v>206</v>
      </c>
      <c r="G78" s="37" t="s">
        <v>15</v>
      </c>
      <c r="H78" s="41">
        <v>450</v>
      </c>
      <c r="I78" s="37" t="s">
        <v>210</v>
      </c>
      <c r="J78" s="38">
        <v>6</v>
      </c>
      <c r="K78" s="42">
        <v>170.44</v>
      </c>
      <c r="L78" s="22">
        <f t="shared" si="1"/>
        <v>1022.64</v>
      </c>
    </row>
    <row r="79" spans="1:12" x14ac:dyDescent="0.25">
      <c r="A79" s="2" t="s">
        <v>32</v>
      </c>
      <c r="B79" s="15">
        <v>5024959374543</v>
      </c>
      <c r="C79" s="27" t="s">
        <v>12</v>
      </c>
      <c r="D79" s="15" t="s">
        <v>183</v>
      </c>
      <c r="E79" s="15" t="s">
        <v>211</v>
      </c>
      <c r="F79" s="15" t="s">
        <v>206</v>
      </c>
      <c r="G79" s="15" t="s">
        <v>15</v>
      </c>
      <c r="H79" s="15"/>
      <c r="I79" s="25"/>
      <c r="J79" s="24">
        <v>8</v>
      </c>
      <c r="K79" s="42">
        <v>61.79</v>
      </c>
      <c r="L79" s="22">
        <f t="shared" si="1"/>
        <v>494.32</v>
      </c>
    </row>
    <row r="80" spans="1:12" x14ac:dyDescent="0.25">
      <c r="A80" s="2" t="s">
        <v>32</v>
      </c>
      <c r="B80" s="15">
        <v>5024959351984</v>
      </c>
      <c r="C80" s="27" t="s">
        <v>12</v>
      </c>
      <c r="D80" s="15" t="s">
        <v>183</v>
      </c>
      <c r="E80" s="15" t="s">
        <v>212</v>
      </c>
      <c r="F80" s="15" t="s">
        <v>196</v>
      </c>
      <c r="G80" s="15" t="s">
        <v>15</v>
      </c>
      <c r="H80" s="15"/>
      <c r="I80" s="25" t="s">
        <v>35</v>
      </c>
      <c r="J80" s="24">
        <v>2</v>
      </c>
      <c r="K80" s="26">
        <v>153.13999999999999</v>
      </c>
      <c r="L80" s="22">
        <f t="shared" si="1"/>
        <v>306.27999999999997</v>
      </c>
    </row>
    <row r="81" spans="1:12" x14ac:dyDescent="0.25">
      <c r="A81" s="3" t="s">
        <v>10</v>
      </c>
      <c r="B81" s="23">
        <v>5024959359106</v>
      </c>
      <c r="C81" s="16" t="s">
        <v>12</v>
      </c>
      <c r="D81" s="17" t="s">
        <v>183</v>
      </c>
      <c r="E81" s="19" t="s">
        <v>213</v>
      </c>
      <c r="F81" s="17" t="s">
        <v>214</v>
      </c>
      <c r="G81" s="17" t="s">
        <v>15</v>
      </c>
      <c r="H81" s="19">
        <v>500</v>
      </c>
      <c r="I81" s="17" t="s">
        <v>215</v>
      </c>
      <c r="J81" s="20">
        <v>24</v>
      </c>
      <c r="K81" s="42">
        <v>176.5</v>
      </c>
      <c r="L81" s="22">
        <f t="shared" si="1"/>
        <v>4236</v>
      </c>
    </row>
    <row r="82" spans="1:12" x14ac:dyDescent="0.25">
      <c r="A82" s="2" t="s">
        <v>32</v>
      </c>
      <c r="B82" s="15">
        <v>5024959041407</v>
      </c>
      <c r="C82" s="27" t="s">
        <v>12</v>
      </c>
      <c r="D82" s="15" t="s">
        <v>183</v>
      </c>
      <c r="E82" s="15" t="s">
        <v>216</v>
      </c>
      <c r="F82" s="15"/>
      <c r="G82" s="15" t="s">
        <v>15</v>
      </c>
      <c r="H82" s="15"/>
      <c r="I82" s="25"/>
      <c r="J82" s="24">
        <v>4</v>
      </c>
      <c r="K82" s="26">
        <v>39.229999999999997</v>
      </c>
      <c r="L82" s="22">
        <f t="shared" si="1"/>
        <v>156.91999999999999</v>
      </c>
    </row>
    <row r="83" spans="1:12" x14ac:dyDescent="0.25">
      <c r="A83" s="2" t="s">
        <v>32</v>
      </c>
      <c r="B83" s="15">
        <v>8693405923030</v>
      </c>
      <c r="C83" s="27" t="s">
        <v>12</v>
      </c>
      <c r="D83" s="15" t="s">
        <v>217</v>
      </c>
      <c r="E83" s="15">
        <v>6923</v>
      </c>
      <c r="F83" s="15" t="s">
        <v>218</v>
      </c>
      <c r="G83" s="15" t="s">
        <v>15</v>
      </c>
      <c r="H83" s="15"/>
      <c r="I83" s="25" t="s">
        <v>53</v>
      </c>
      <c r="J83" s="24">
        <v>2</v>
      </c>
      <c r="K83" s="26">
        <v>64</v>
      </c>
      <c r="L83" s="22">
        <f t="shared" si="1"/>
        <v>128</v>
      </c>
    </row>
    <row r="84" spans="1:12" x14ac:dyDescent="0.25">
      <c r="A84" s="4" t="s">
        <v>10</v>
      </c>
      <c r="B84" s="35">
        <v>8693405019832</v>
      </c>
      <c r="C84" s="31" t="s">
        <v>12</v>
      </c>
      <c r="D84" s="32" t="s">
        <v>217</v>
      </c>
      <c r="E84" s="32" t="s">
        <v>219</v>
      </c>
      <c r="F84" s="32" t="s">
        <v>220</v>
      </c>
      <c r="G84" s="15" t="s">
        <v>15</v>
      </c>
      <c r="H84" s="33">
        <v>570</v>
      </c>
      <c r="I84" s="32" t="s">
        <v>221</v>
      </c>
      <c r="J84" s="24">
        <v>48</v>
      </c>
      <c r="K84" s="26">
        <v>89.69</v>
      </c>
      <c r="L84" s="22">
        <f t="shared" si="1"/>
        <v>4305.12</v>
      </c>
    </row>
    <row r="85" spans="1:12" x14ac:dyDescent="0.25">
      <c r="A85" s="2" t="s">
        <v>10</v>
      </c>
      <c r="B85" s="15" t="s">
        <v>11</v>
      </c>
      <c r="C85" s="27" t="s">
        <v>12</v>
      </c>
      <c r="D85" s="15" t="s">
        <v>217</v>
      </c>
      <c r="E85" s="15" t="s">
        <v>222</v>
      </c>
      <c r="F85" s="15"/>
      <c r="G85" s="15" t="s">
        <v>15</v>
      </c>
      <c r="H85" s="15" t="s">
        <v>223</v>
      </c>
      <c r="I85" s="25" t="s">
        <v>224</v>
      </c>
      <c r="J85" s="24">
        <v>1</v>
      </c>
      <c r="K85" s="26">
        <v>60</v>
      </c>
      <c r="L85" s="22">
        <f t="shared" si="1"/>
        <v>60</v>
      </c>
    </row>
    <row r="86" spans="1:12" x14ac:dyDescent="0.25">
      <c r="A86" s="2" t="s">
        <v>10</v>
      </c>
      <c r="B86" s="15">
        <v>8693405302903</v>
      </c>
      <c r="C86" s="27" t="s">
        <v>12</v>
      </c>
      <c r="D86" s="15" t="s">
        <v>217</v>
      </c>
      <c r="E86" s="15" t="s">
        <v>225</v>
      </c>
      <c r="F86" s="15" t="s">
        <v>226</v>
      </c>
      <c r="G86" s="15" t="s">
        <v>15</v>
      </c>
      <c r="H86" s="15" t="s">
        <v>227</v>
      </c>
      <c r="I86" s="25" t="s">
        <v>228</v>
      </c>
      <c r="J86" s="24">
        <v>2</v>
      </c>
      <c r="K86" s="26">
        <v>191</v>
      </c>
      <c r="L86" s="22">
        <f t="shared" si="1"/>
        <v>382</v>
      </c>
    </row>
    <row r="87" spans="1:12" x14ac:dyDescent="0.25">
      <c r="A87" s="2" t="s">
        <v>10</v>
      </c>
      <c r="B87" s="15">
        <v>8693405001035</v>
      </c>
      <c r="C87" s="27" t="s">
        <v>12</v>
      </c>
      <c r="D87" s="15" t="s">
        <v>217</v>
      </c>
      <c r="E87" s="15" t="s">
        <v>229</v>
      </c>
      <c r="F87" s="15" t="s">
        <v>230</v>
      </c>
      <c r="G87" s="15" t="s">
        <v>15</v>
      </c>
      <c r="H87" s="15" t="s">
        <v>231</v>
      </c>
      <c r="I87" s="25" t="s">
        <v>10</v>
      </c>
      <c r="J87" s="24">
        <v>4</v>
      </c>
      <c r="K87" s="26">
        <v>60</v>
      </c>
      <c r="L87" s="22">
        <f t="shared" si="1"/>
        <v>240</v>
      </c>
    </row>
    <row r="88" spans="1:12" x14ac:dyDescent="0.25">
      <c r="A88" s="2" t="s">
        <v>10</v>
      </c>
      <c r="B88" s="15">
        <v>8693405002032</v>
      </c>
      <c r="C88" s="27" t="s">
        <v>12</v>
      </c>
      <c r="D88" s="15" t="s">
        <v>217</v>
      </c>
      <c r="E88" s="15" t="s">
        <v>232</v>
      </c>
      <c r="F88" s="15" t="s">
        <v>230</v>
      </c>
      <c r="G88" s="15" t="s">
        <v>15</v>
      </c>
      <c r="H88" s="15" t="s">
        <v>155</v>
      </c>
      <c r="I88" s="25" t="s">
        <v>10</v>
      </c>
      <c r="J88" s="24">
        <v>5</v>
      </c>
      <c r="K88" s="26">
        <v>61</v>
      </c>
      <c r="L88" s="22">
        <f t="shared" si="1"/>
        <v>305</v>
      </c>
    </row>
    <row r="89" spans="1:12" x14ac:dyDescent="0.25">
      <c r="A89" s="2" t="s">
        <v>10</v>
      </c>
      <c r="B89" s="15" t="s">
        <v>11</v>
      </c>
      <c r="C89" s="27" t="s">
        <v>12</v>
      </c>
      <c r="D89" s="15" t="s">
        <v>217</v>
      </c>
      <c r="E89" s="15" t="s">
        <v>233</v>
      </c>
      <c r="F89" s="15" t="s">
        <v>234</v>
      </c>
      <c r="G89" s="15" t="s">
        <v>15</v>
      </c>
      <c r="H89" s="15" t="s">
        <v>231</v>
      </c>
      <c r="I89" s="25" t="s">
        <v>235</v>
      </c>
      <c r="J89" s="24">
        <v>13</v>
      </c>
      <c r="K89" s="26">
        <v>62</v>
      </c>
      <c r="L89" s="22">
        <f t="shared" si="1"/>
        <v>806</v>
      </c>
    </row>
    <row r="90" spans="1:12" x14ac:dyDescent="0.25">
      <c r="A90" s="2" t="s">
        <v>10</v>
      </c>
      <c r="B90" s="15">
        <v>8693405021941</v>
      </c>
      <c r="C90" s="27" t="s">
        <v>12</v>
      </c>
      <c r="D90" s="15" t="s">
        <v>217</v>
      </c>
      <c r="E90" s="15" t="s">
        <v>236</v>
      </c>
      <c r="F90" s="15" t="s">
        <v>234</v>
      </c>
      <c r="G90" s="15" t="s">
        <v>15</v>
      </c>
      <c r="H90" s="15" t="s">
        <v>237</v>
      </c>
      <c r="I90" s="25" t="s">
        <v>238</v>
      </c>
      <c r="J90" s="24">
        <v>8</v>
      </c>
      <c r="K90" s="26">
        <v>63</v>
      </c>
      <c r="L90" s="22">
        <f t="shared" si="1"/>
        <v>504</v>
      </c>
    </row>
    <row r="91" spans="1:12" x14ac:dyDescent="0.25">
      <c r="A91" s="2" t="s">
        <v>10</v>
      </c>
      <c r="B91" s="15">
        <v>8693405021262</v>
      </c>
      <c r="C91" s="27" t="s">
        <v>12</v>
      </c>
      <c r="D91" s="15" t="s">
        <v>217</v>
      </c>
      <c r="E91" s="15" t="s">
        <v>239</v>
      </c>
      <c r="F91" s="15" t="s">
        <v>234</v>
      </c>
      <c r="G91" s="15" t="s">
        <v>15</v>
      </c>
      <c r="H91" s="15" t="s">
        <v>240</v>
      </c>
      <c r="I91" s="25" t="s">
        <v>241</v>
      </c>
      <c r="J91" s="24">
        <v>2</v>
      </c>
      <c r="K91" s="26">
        <v>64</v>
      </c>
      <c r="L91" s="22">
        <f t="shared" si="1"/>
        <v>128</v>
      </c>
    </row>
    <row r="92" spans="1:12" x14ac:dyDescent="0.25">
      <c r="A92" s="8" t="s">
        <v>10</v>
      </c>
      <c r="B92" s="15">
        <v>8693405024287</v>
      </c>
      <c r="C92" s="27" t="s">
        <v>12</v>
      </c>
      <c r="D92" s="15" t="s">
        <v>217</v>
      </c>
      <c r="E92" s="15" t="s">
        <v>242</v>
      </c>
      <c r="F92" s="15" t="s">
        <v>230</v>
      </c>
      <c r="G92" s="15" t="s">
        <v>15</v>
      </c>
      <c r="H92" s="15">
        <v>650</v>
      </c>
      <c r="I92" s="25" t="s">
        <v>235</v>
      </c>
      <c r="J92" s="24">
        <v>3</v>
      </c>
      <c r="K92" s="26">
        <v>65</v>
      </c>
      <c r="L92" s="22">
        <f t="shared" si="1"/>
        <v>195</v>
      </c>
    </row>
    <row r="93" spans="1:12" x14ac:dyDescent="0.25">
      <c r="A93" s="2" t="s">
        <v>10</v>
      </c>
      <c r="B93" s="15">
        <v>8692405000694</v>
      </c>
      <c r="C93" s="27" t="s">
        <v>12</v>
      </c>
      <c r="D93" s="15" t="s">
        <v>217</v>
      </c>
      <c r="E93" s="15" t="s">
        <v>243</v>
      </c>
      <c r="F93" s="15" t="s">
        <v>234</v>
      </c>
      <c r="G93" s="15" t="s">
        <v>15</v>
      </c>
      <c r="H93" s="15" t="s">
        <v>244</v>
      </c>
      <c r="I93" s="25" t="s">
        <v>245</v>
      </c>
      <c r="J93" s="24">
        <v>7</v>
      </c>
      <c r="K93" s="26">
        <v>66</v>
      </c>
      <c r="L93" s="22">
        <f t="shared" si="1"/>
        <v>462</v>
      </c>
    </row>
    <row r="94" spans="1:12" x14ac:dyDescent="0.25">
      <c r="A94" s="2" t="s">
        <v>10</v>
      </c>
      <c r="B94" s="15" t="s">
        <v>11</v>
      </c>
      <c r="C94" s="27" t="s">
        <v>12</v>
      </c>
      <c r="D94" s="15" t="s">
        <v>217</v>
      </c>
      <c r="E94" s="15" t="s">
        <v>246</v>
      </c>
      <c r="F94" s="15" t="s">
        <v>234</v>
      </c>
      <c r="G94" s="15" t="s">
        <v>15</v>
      </c>
      <c r="H94" s="15" t="s">
        <v>247</v>
      </c>
      <c r="I94" s="25" t="s">
        <v>248</v>
      </c>
      <c r="J94" s="24">
        <v>2</v>
      </c>
      <c r="K94" s="26">
        <v>67</v>
      </c>
      <c r="L94" s="22">
        <f t="shared" si="1"/>
        <v>134</v>
      </c>
    </row>
    <row r="95" spans="1:12" x14ac:dyDescent="0.25">
      <c r="A95" s="2" t="s">
        <v>10</v>
      </c>
      <c r="B95" s="35" t="s">
        <v>11</v>
      </c>
      <c r="C95" s="27" t="s">
        <v>12</v>
      </c>
      <c r="D95" s="15" t="s">
        <v>217</v>
      </c>
      <c r="E95" s="43" t="s">
        <v>249</v>
      </c>
      <c r="F95" s="15" t="s">
        <v>218</v>
      </c>
      <c r="G95" s="15" t="s">
        <v>15</v>
      </c>
      <c r="H95" s="33"/>
      <c r="I95" s="32"/>
      <c r="J95" s="24">
        <v>1</v>
      </c>
      <c r="K95" s="26">
        <v>68</v>
      </c>
      <c r="L95" s="22">
        <f t="shared" si="1"/>
        <v>68</v>
      </c>
    </row>
    <row r="96" spans="1:12" x14ac:dyDescent="0.25">
      <c r="A96" s="2" t="s">
        <v>32</v>
      </c>
      <c r="B96" s="15">
        <v>8693405911037</v>
      </c>
      <c r="C96" s="27" t="s">
        <v>12</v>
      </c>
      <c r="D96" s="15" t="s">
        <v>217</v>
      </c>
      <c r="E96" s="15" t="s">
        <v>250</v>
      </c>
      <c r="F96" s="15" t="s">
        <v>230</v>
      </c>
      <c r="G96" s="15" t="s">
        <v>15</v>
      </c>
      <c r="H96" s="15"/>
      <c r="I96" s="25" t="s">
        <v>35</v>
      </c>
      <c r="J96" s="24">
        <v>2</v>
      </c>
      <c r="K96" s="26">
        <v>69</v>
      </c>
      <c r="L96" s="22">
        <f t="shared" si="1"/>
        <v>138</v>
      </c>
    </row>
    <row r="97" spans="1:12" x14ac:dyDescent="0.25">
      <c r="A97" s="2" t="s">
        <v>32</v>
      </c>
      <c r="B97" s="15">
        <v>8693405925034</v>
      </c>
      <c r="C97" s="27" t="s">
        <v>12</v>
      </c>
      <c r="D97" s="15" t="s">
        <v>217</v>
      </c>
      <c r="E97" s="15" t="s">
        <v>251</v>
      </c>
      <c r="F97" s="15" t="s">
        <v>218</v>
      </c>
      <c r="G97" s="15" t="s">
        <v>15</v>
      </c>
      <c r="H97" s="15"/>
      <c r="I97" s="25" t="s">
        <v>35</v>
      </c>
      <c r="J97" s="24">
        <v>3</v>
      </c>
      <c r="K97" s="26">
        <v>70</v>
      </c>
      <c r="L97" s="22">
        <f t="shared" si="1"/>
        <v>210</v>
      </c>
    </row>
    <row r="98" spans="1:12" x14ac:dyDescent="0.25">
      <c r="A98" s="5" t="s">
        <v>10</v>
      </c>
      <c r="B98" s="35" t="s">
        <v>11</v>
      </c>
      <c r="C98" s="31" t="s">
        <v>12</v>
      </c>
      <c r="D98" s="32" t="s">
        <v>217</v>
      </c>
      <c r="E98" s="41" t="s">
        <v>252</v>
      </c>
      <c r="F98" s="37" t="s">
        <v>253</v>
      </c>
      <c r="G98" s="37" t="s">
        <v>15</v>
      </c>
      <c r="H98" s="41">
        <v>450</v>
      </c>
      <c r="I98" s="37"/>
      <c r="J98" s="24">
        <v>1</v>
      </c>
      <c r="K98" s="26">
        <v>147</v>
      </c>
      <c r="L98" s="22">
        <f t="shared" si="1"/>
        <v>147</v>
      </c>
    </row>
    <row r="99" spans="1:12" ht="15.75" thickBot="1" x14ac:dyDescent="0.3">
      <c r="J99" s="10">
        <f>SUM(J2:J98)</f>
        <v>678</v>
      </c>
      <c r="L99" s="9">
        <f>SUM(L2:L98)</f>
        <v>86805.180000000008</v>
      </c>
    </row>
  </sheetData>
  <pageMargins left="3.937007874015748E-2" right="3.937007874015748E-2" top="0" bottom="0" header="0" footer="0"/>
  <pageSetup paperSize="9" scale="74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2022-04-29T11:49:09Z</dcterms:created>
  <dcterms:modified xsi:type="dcterms:W3CDTF">2022-05-09T09:19:04Z</dcterms:modified>
</cp:coreProperties>
</file>